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iroslavas\INTERNETAS\KAS MENESI\PIENO PARDAVIMAS PAGAL SAVIVALDYBES\Egles 2019analize.men.xlsx\2023\"/>
    </mc:Choice>
  </mc:AlternateContent>
  <xr:revisionPtr revIDLastSave="0" documentId="13_ncr:81_{4630C6EE-B4B6-4AFC-ABF1-DC0BBFF5CA6D}" xr6:coauthVersionLast="47" xr6:coauthVersionMax="47" xr10:uidLastSave="{00000000-0000-0000-0000-000000000000}"/>
  <workbookProtection revisionsAlgorithmName="SHA-512" revisionsHashValue="IlrMHg9EqtlqLbZoe072o5VrUy7DOo9HVY/IpdU/G5ytI0e6s+DK0g7WUWv2fvmzU1vyS3KGMiCl4sPpfTVo9Q==" revisionsSaltValue="beKpFvPtJefDBsOsq8Vfqw==" revisionsSpinCount="100000" lockRevision="1"/>
  <bookViews>
    <workbookView xWindow="-108" yWindow="-108" windowWidth="23256" windowHeight="12576" xr2:uid="{00000000-000D-0000-FFFF-FFFF00000000}"/>
  </bookViews>
  <sheets>
    <sheet name="RAJSUM" sheetId="1" r:id="rId1"/>
  </sheets>
  <definedNames>
    <definedName name="_xlnm.Database">RAJSUM!$C$3:$E$89</definedName>
  </definedNames>
  <calcPr calcId="191029"/>
  <customWorkbookViews>
    <customWorkbookView name="Jurgita Stonienė - Personal View" guid="{059A7D94-056D-4A78-812A-075F4E50C757}" mergeInterval="0" personalView="1" xWindow="9" yWindow="31" windowWidth="965" windowHeight="849" activeSheetId="1"/>
    <customWorkbookView name="Edita Ges - Individuali peržiūra" guid="{AA573EBB-0D74-4F20-A0F5-DE8BA5C020E8}" mergeInterval="0" personalView="1" maximized="1" xWindow="-8" yWindow="-8" windowWidth="1382" windowHeight="744" activeSheetId="1"/>
    <customWorkbookView name="Edita Sviackevičienė - Individuali peržiūra" guid="{E0E4F92F-C9CA-4C3B-9047-872CB4AF2524}" mergeInterval="0" personalView="1" xWindow="553" yWindow="235" windowWidth="1440" windowHeight="850" activeSheetId="1"/>
    <customWorkbookView name="Miroslav Blaževič - Individuali peržiūra" guid="{9A566E58-279D-4898-989F-D5C5396D47AE}" mergeInterval="0" personalView="1" maximized="1" xWindow="-8" yWindow="-8" windowWidth="1936" windowHeight="1176" activeSheetId="1"/>
    <customWorkbookView name="Rita Žoštautienė - Individuali peržiūra" guid="{9188E270-D6E5-4BC0-A305-02F5A140A7FD}" mergeInterval="0" personalView="1" maximized="1" xWindow="-8" yWindow="-8" windowWidth="1382" windowHeight="744" activeSheetId="1"/>
    <customWorkbookView name="Jurgita Stonienė - Individuali peržiūra" guid="{B6C3BADF-73B1-4E67-BB52-EDE5C5D6FF95}" mergeInterval="0" personalView="1" maximized="1" xWindow="-8" yWindow="-8" windowWidth="1382" windowHeight="7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1" l="1"/>
  <c r="F19" i="1"/>
  <c r="D19" i="1"/>
  <c r="E12" i="1"/>
  <c r="F12" i="1"/>
  <c r="D12" i="1"/>
  <c r="F59" i="1"/>
  <c r="E59" i="1"/>
  <c r="D59" i="1"/>
  <c r="D89" i="1" l="1"/>
  <c r="E89" i="1"/>
  <c r="F89" i="1"/>
  <c r="D27" i="1" l="1"/>
  <c r="E27" i="1"/>
  <c r="F27" i="1"/>
  <c r="D35" i="1"/>
  <c r="E35" i="1"/>
  <c r="F35" i="1"/>
  <c r="D45" i="1"/>
  <c r="E45" i="1"/>
  <c r="F45" i="1"/>
  <c r="D52" i="1"/>
  <c r="E52" i="1"/>
  <c r="F52" i="1"/>
  <c r="D67" i="1"/>
  <c r="E67" i="1"/>
  <c r="F67" i="1"/>
  <c r="D78" i="1" l="1"/>
  <c r="E78" i="1"/>
  <c r="F78" i="1"/>
  <c r="D90" i="1" l="1"/>
  <c r="E90" i="1"/>
  <c r="F90" i="1"/>
</calcChain>
</file>

<file path=xl/sharedStrings.xml><?xml version="1.0" encoding="utf-8"?>
<sst xmlns="http://schemas.openxmlformats.org/spreadsheetml/2006/main" count="81" uniqueCount="72">
  <si>
    <t>Akmenės r. sav.</t>
  </si>
  <si>
    <t>Alytaus r. sav.</t>
  </si>
  <si>
    <t>Anykščių r. sav.</t>
  </si>
  <si>
    <t>Birštono sav.</t>
  </si>
  <si>
    <t>Biržų r. sav.</t>
  </si>
  <si>
    <t>Druskininkų sav.</t>
  </si>
  <si>
    <t>Elektrėnų sav.</t>
  </si>
  <si>
    <t>Ignalinos r. sav.</t>
  </si>
  <si>
    <t>Jonavos r. sav.</t>
  </si>
  <si>
    <t>Joniškio r. sav.</t>
  </si>
  <si>
    <t>Jurbarko r. sav.</t>
  </si>
  <si>
    <t>Kaišiadorių r. sav.</t>
  </si>
  <si>
    <t>Kalvarijos sav.</t>
  </si>
  <si>
    <t>Kauno m. sav.</t>
  </si>
  <si>
    <t>Kauno r. sav.</t>
  </si>
  <si>
    <t>Kazlų Rūdos sav.</t>
  </si>
  <si>
    <t>Kelmės r. sav.</t>
  </si>
  <si>
    <t>Klaipėdos r. sav.</t>
  </si>
  <si>
    <t>Kretingos r. sav.</t>
  </si>
  <si>
    <t>Kupiškio r. sav.</t>
  </si>
  <si>
    <t>Kėdainių r. sav.</t>
  </si>
  <si>
    <t>Lazdijų r. sav.</t>
  </si>
  <si>
    <t>Marijampolės r.</t>
  </si>
  <si>
    <t>Mažeikių r. sav.</t>
  </si>
  <si>
    <t>Molėtų r. sav.</t>
  </si>
  <si>
    <t>Pagėgių sav.</t>
  </si>
  <si>
    <t>Pakruojo r. sav.</t>
  </si>
  <si>
    <t>Panevėžio r. sav.</t>
  </si>
  <si>
    <t>Pasvalio r. sav.</t>
  </si>
  <si>
    <t>Plungės r. sav.</t>
  </si>
  <si>
    <t>Prienų r. sav.</t>
  </si>
  <si>
    <t>Radviliškio r. sav.</t>
  </si>
  <si>
    <t>Raseinių r. sav.</t>
  </si>
  <si>
    <t>Rietavo sav.</t>
  </si>
  <si>
    <t>Rokiškio r. sav.</t>
  </si>
  <si>
    <t>Skuodo r. sav.</t>
  </si>
  <si>
    <t>Tauragės r. sav.</t>
  </si>
  <si>
    <t>Telšių r. sav.</t>
  </si>
  <si>
    <t>Trakų r. sav.</t>
  </si>
  <si>
    <t>Ukmergės r. sav.</t>
  </si>
  <si>
    <t>Utenos r. sav.</t>
  </si>
  <si>
    <t>Varėnos r. sav.</t>
  </si>
  <si>
    <t>Vilkaviškio r. sav.</t>
  </si>
  <si>
    <t>Vilniaus r. sav.</t>
  </si>
  <si>
    <t>Zarasų r. sav.</t>
  </si>
  <si>
    <t>Šakių r. sav.</t>
  </si>
  <si>
    <t>Šalčininkų r. sav.</t>
  </si>
  <si>
    <t>Šiaulių m. sav.</t>
  </si>
  <si>
    <t>Šiaulių r. sav.</t>
  </si>
  <si>
    <t>Šilalės r. sav.</t>
  </si>
  <si>
    <t>Šilutės r. sav.</t>
  </si>
  <si>
    <t>Širvintų r. sav.</t>
  </si>
  <si>
    <t>Švenčionių r. sav.</t>
  </si>
  <si>
    <t>Savivaldybės</t>
  </si>
  <si>
    <t>Gamintojų, tiekusių pieną, skaičius</t>
  </si>
  <si>
    <t>Iš viso</t>
  </si>
  <si>
    <t>Alytaus apsk.</t>
  </si>
  <si>
    <t>Klaipėdos apsk.</t>
  </si>
  <si>
    <t>Marijampolės apsk.</t>
  </si>
  <si>
    <t>Panevėžio apsk.</t>
  </si>
  <si>
    <t>Šiaulių apsk.</t>
  </si>
  <si>
    <t>Tauragės apsk.</t>
  </si>
  <si>
    <t>Telšių apsk.</t>
  </si>
  <si>
    <t>Utenos apsk.</t>
  </si>
  <si>
    <t>Kauno apsk.</t>
  </si>
  <si>
    <t>Vilniaus apsk.</t>
  </si>
  <si>
    <t>Vilniaus m. sav.</t>
  </si>
  <si>
    <t>Bendras kiekis</t>
  </si>
  <si>
    <t>Vidutinis karvių skaičius</t>
  </si>
  <si>
    <t xml:space="preserve">Parduotas pienas (kg) su natūraliu riebumu </t>
  </si>
  <si>
    <r>
      <t>Šaltinis: Pieno apskaitos informacinė sistema ©</t>
    </r>
    <r>
      <rPr>
        <sz val="12.65"/>
        <color theme="1"/>
        <rFont val="Times New Roman"/>
        <family val="1"/>
        <charset val="186"/>
      </rPr>
      <t xml:space="preserve"> VĮ ŽŪDC</t>
    </r>
  </si>
  <si>
    <t>Atnaujinta 2023-03-22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</si>
</sst>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2.65"/>
      <color theme="1"/>
      <name val="Times New Roman"/>
      <family val="1"/>
      <charset val="18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1" fontId="20" fillId="0" borderId="10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/>
    <xf numFmtId="1" fontId="20" fillId="0" borderId="10" xfId="0" applyNumberFormat="1" applyFont="1" applyBorder="1" applyAlignment="1">
      <alignment horizontal="left" vertical="center"/>
    </xf>
    <xf numFmtId="1" fontId="21" fillId="0" borderId="10" xfId="0" applyNumberFormat="1" applyFont="1" applyBorder="1" applyAlignment="1">
      <alignment horizontal="center"/>
    </xf>
    <xf numFmtId="1" fontId="19" fillId="0" borderId="0" xfId="0" applyNumberFormat="1" applyFont="1" applyAlignment="1">
      <alignment horizontal="center" vertical="center"/>
    </xf>
    <xf numFmtId="2" fontId="18" fillId="0" borderId="0" xfId="0" applyNumberFormat="1" applyFont="1"/>
    <xf numFmtId="164" fontId="18" fillId="0" borderId="0" xfId="0" applyNumberFormat="1" applyFont="1"/>
    <xf numFmtId="1" fontId="20" fillId="0" borderId="11" xfId="0" applyNumberFormat="1" applyFont="1" applyBorder="1" applyAlignment="1">
      <alignment horizontal="left" vertical="center"/>
    </xf>
    <xf numFmtId="1" fontId="20" fillId="0" borderId="13" xfId="0" applyNumberFormat="1" applyFont="1" applyBorder="1" applyAlignment="1">
      <alignment horizontal="center" vertical="center"/>
    </xf>
    <xf numFmtId="1" fontId="21" fillId="0" borderId="0" xfId="0" applyNumberFormat="1" applyFont="1" applyAlignment="1">
      <alignment horizontal="left" vertical="center"/>
    </xf>
    <xf numFmtId="1" fontId="18" fillId="0" borderId="0" xfId="0" applyNumberFormat="1" applyFont="1" applyAlignment="1">
      <alignment horizontal="left" vertical="center"/>
    </xf>
    <xf numFmtId="1" fontId="19" fillId="0" borderId="0" xfId="0" applyNumberFormat="1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58" Type="http://schemas.openxmlformats.org/officeDocument/2006/relationships/revisionLog" Target="revisionLog2.xml"/><Relationship Id="rId5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4100009-4567-4AD3-91D5-D63FA711BD7A}" diskRevisions="1" revisionId="3905" version="2" protected="1">
  <header guid="{10BE70C4-8EA8-40C2-8A10-6D72AE036801}" dateTime="2023-02-28T14:30:03" maxSheetId="2" userName="Jurgita Stonienė" r:id="rId57" minRId="3599" maxRId="3755">
    <sheetIdMap count="1">
      <sheetId val="1"/>
    </sheetIdMap>
  </header>
  <header guid="{94100009-4567-4AD3-91D5-D63FA711BD7A}" dateTime="2023-03-22T13:17:00" maxSheetId="2" userName="Jurgita Stonienė" r:id="rId58" minRId="3756" maxRId="390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99" sId="1" numFmtId="4">
    <oc r="D8">
      <v>774</v>
    </oc>
    <nc r="D8">
      <v>596</v>
    </nc>
  </rcc>
  <rcc rId="3600" sId="1" numFmtId="4">
    <oc r="E8">
      <v>29748251</v>
    </oc>
    <nc r="E8">
      <v>2110616</v>
    </nc>
  </rcc>
  <rcc rId="3601" sId="1" numFmtId="4">
    <oc r="F8">
      <v>5038</v>
    </oc>
    <nc r="F8">
      <v>4775</v>
    </nc>
  </rcc>
  <rcc rId="3602" sId="1" numFmtId="4">
    <oc r="D9">
      <v>49</v>
    </oc>
    <nc r="D9">
      <v>27</v>
    </nc>
  </rcc>
  <rcc rId="3603" sId="1" numFmtId="4">
    <oc r="E9">
      <v>589054</v>
    </oc>
    <nc r="E9">
      <v>30551</v>
    </nc>
  </rcc>
  <rcc rId="3604" sId="1" numFmtId="4">
    <oc r="F9">
      <v>156</v>
    </oc>
    <nc r="F9">
      <v>129</v>
    </nc>
  </rcc>
  <rcc rId="3605" sId="1" numFmtId="4">
    <oc r="D10">
      <v>570</v>
    </oc>
    <nc r="D10">
      <v>472</v>
    </nc>
  </rcc>
  <rcc rId="3606" sId="1" numFmtId="4">
    <oc r="E10">
      <v>21702539</v>
    </oc>
    <nc r="E10">
      <v>1709870</v>
    </nc>
  </rcc>
  <rcc rId="3607" sId="1" numFmtId="4">
    <oc r="F10">
      <v>3624</v>
    </oc>
    <nc r="F10">
      <v>3494</v>
    </nc>
  </rcc>
  <rcc rId="3608" sId="1" numFmtId="4">
    <oc r="D11">
      <v>91</v>
    </oc>
    <nc r="D11">
      <v>62</v>
    </nc>
  </rcc>
  <rcc rId="3609" sId="1" numFmtId="4">
    <oc r="E11">
      <v>1787890</v>
    </oc>
    <nc r="E11">
      <v>115184</v>
    </nc>
  </rcc>
  <rcc rId="3610" sId="1" numFmtId="4">
    <oc r="F11">
      <v>425</v>
    </oc>
    <nc r="F11">
      <v>395</v>
    </nc>
  </rcc>
  <rcc rId="3611" sId="1" numFmtId="4">
    <oc r="D15">
      <v>133</v>
    </oc>
    <nc r="D15">
      <v>115</v>
    </nc>
  </rcc>
  <rcc rId="3612" sId="1" numFmtId="4">
    <oc r="E15">
      <v>19017549</v>
    </oc>
    <nc r="E15">
      <v>1493424</v>
    </nc>
  </rcc>
  <rcc rId="3613" sId="1" numFmtId="4">
    <oc r="F15">
      <v>3042</v>
    </oc>
    <nc r="F15">
      <v>2910</v>
    </nc>
  </rcc>
  <rcc rId="3614" sId="1" numFmtId="4">
    <oc r="D16">
      <v>141</v>
    </oc>
    <nc r="D16">
      <v>116</v>
    </nc>
  </rcc>
  <rcc rId="3615" sId="1" numFmtId="4">
    <oc r="E16">
      <v>13860669</v>
    </oc>
    <nc r="E16">
      <v>1044624</v>
    </nc>
  </rcc>
  <rcc rId="3616" sId="1" numFmtId="4">
    <oc r="F16">
      <v>2176</v>
    </oc>
    <nc r="F16">
      <v>1969</v>
    </nc>
  </rcc>
  <rcc rId="3617" sId="1" numFmtId="4">
    <oc r="D17">
      <v>478</v>
    </oc>
    <nc r="D17">
      <v>435</v>
    </nc>
  </rcc>
  <rcc rId="3618" sId="1" numFmtId="4">
    <oc r="E17">
      <v>53430226</v>
    </oc>
    <nc r="E17">
      <v>4128002</v>
    </nc>
  </rcc>
  <rcc rId="3619" sId="1" numFmtId="4">
    <oc r="F17">
      <v>8038</v>
    </oc>
    <nc r="F17">
      <v>7898</v>
    </nc>
  </rcc>
  <rcc rId="3620" sId="1" numFmtId="4">
    <oc r="D18">
      <v>750</v>
    </oc>
    <nc r="D18">
      <v>637</v>
    </nc>
  </rcc>
  <rcc rId="3621" sId="1" numFmtId="4">
    <oc r="E18">
      <v>51744290</v>
    </oc>
    <nc r="E18">
      <v>3310000</v>
    </nc>
  </rcc>
  <rcc rId="3622" sId="1" numFmtId="4">
    <oc r="F18">
      <v>9547</v>
    </oc>
    <nc r="F18">
      <v>9090</v>
    </nc>
  </rcc>
  <rcc rId="3623" sId="1" numFmtId="4">
    <oc r="D22">
      <v>238</v>
    </oc>
    <nc r="D22">
      <v>203</v>
    </nc>
  </rcc>
  <rcc rId="3624" sId="1" numFmtId="4">
    <oc r="E22">
      <v>23904333</v>
    </oc>
    <nc r="E22">
      <v>1833384</v>
    </nc>
  </rcc>
  <rcc rId="3625" sId="1" numFmtId="4">
    <oc r="F22">
      <v>3391</v>
    </oc>
    <nc r="F22">
      <v>3318</v>
    </nc>
  </rcc>
  <rcc rId="3626" sId="1" numFmtId="4">
    <oc r="D23">
      <v>90</v>
    </oc>
    <nc r="D23">
      <v>75</v>
    </nc>
  </rcc>
  <rcc rId="3627" sId="1" numFmtId="4">
    <oc r="E23">
      <v>11686179</v>
    </oc>
    <nc r="E23">
      <v>978313</v>
    </nc>
  </rcc>
  <rcc rId="3628" sId="1" numFmtId="4">
    <oc r="F23">
      <v>1696</v>
    </oc>
    <nc r="F23">
      <v>1702</v>
    </nc>
  </rcc>
  <rcc rId="3629" sId="1" numFmtId="4">
    <oc r="D24">
      <v>257</v>
    </oc>
    <nc r="D24">
      <v>198</v>
    </nc>
  </rcc>
  <rcc rId="3630" sId="1" numFmtId="4">
    <oc r="E24">
      <v>42182379</v>
    </oc>
    <nc r="E24">
      <v>3422692</v>
    </nc>
  </rcc>
  <rcc rId="3631" sId="1" numFmtId="4">
    <oc r="F24">
      <v>5368</v>
    </oc>
    <nc r="F24">
      <v>5323</v>
    </nc>
  </rcc>
  <rcc rId="3632" sId="1" numFmtId="4">
    <oc r="D25">
      <v>690</v>
    </oc>
    <nc r="D25">
      <v>568</v>
    </nc>
  </rcc>
  <rcc rId="3633" sId="1" numFmtId="4">
    <oc r="E25">
      <v>22979984</v>
    </oc>
    <nc r="E25">
      <v>1472196</v>
    </nc>
  </rcc>
  <rcc rId="3634" sId="1" numFmtId="4">
    <oc r="F25">
      <v>4567</v>
    </oc>
    <nc r="F25">
      <v>4258</v>
    </nc>
  </rcc>
  <rcc rId="3635" sId="1" numFmtId="4">
    <oc r="D26">
      <v>359</v>
    </oc>
    <nc r="D26">
      <v>303</v>
    </nc>
  </rcc>
  <rcc rId="3636" sId="1" numFmtId="4">
    <oc r="E26">
      <v>89503013</v>
    </oc>
    <nc r="E26">
      <v>7591649</v>
    </nc>
  </rcc>
  <rcc rId="3637" sId="1" numFmtId="4">
    <oc r="F26">
      <v>10482</v>
    </oc>
    <nc r="F26">
      <v>10536</v>
    </nc>
  </rcc>
  <rcc rId="3638" sId="1" numFmtId="4">
    <oc r="D30">
      <v>446</v>
    </oc>
    <nc r="D30">
      <v>384</v>
    </nc>
  </rcc>
  <rcc rId="3639" sId="1" numFmtId="4">
    <oc r="E30">
      <v>30588867</v>
    </oc>
    <nc r="E30">
      <v>2407618</v>
    </nc>
  </rcc>
  <rcc rId="3640" sId="1" numFmtId="4">
    <oc r="F30">
      <v>5344</v>
    </oc>
    <nc r="F30">
      <v>5172</v>
    </nc>
  </rcc>
  <rcc rId="3641" sId="1" numFmtId="4">
    <oc r="D31">
      <v>329</v>
    </oc>
    <nc r="D31">
      <v>266</v>
    </nc>
  </rcc>
  <rcc rId="3642" sId="1" numFmtId="4">
    <oc r="E31">
      <v>19013248</v>
    </oc>
    <nc r="E31">
      <v>1399572</v>
    </nc>
  </rcc>
  <rcc rId="3643" sId="1" numFmtId="4">
    <oc r="F31">
      <v>3303</v>
    </oc>
    <nc r="F31">
      <v>3143</v>
    </nc>
  </rcc>
  <rcc rId="3644" sId="1" numFmtId="4">
    <oc r="D32">
      <v>145</v>
    </oc>
    <nc r="D32">
      <v>115</v>
    </nc>
  </rcc>
  <rcc rId="3645" sId="1" numFmtId="4">
    <oc r="E32">
      <v>52647638</v>
    </oc>
    <nc r="E32">
      <v>4477033</v>
    </nc>
  </rcc>
  <rcc rId="3646" sId="1" numFmtId="4">
    <oc r="F32">
      <v>7411</v>
    </oc>
    <nc r="F32">
      <v>7372</v>
    </nc>
  </rcc>
  <rcc rId="3647" sId="1" numFmtId="4">
    <oc r="D33">
      <v>213</v>
    </oc>
    <nc r="D33">
      <v>179</v>
    </nc>
  </rcc>
  <rcc rId="3648" sId="1" numFmtId="4">
    <oc r="E33">
      <v>55084938</v>
    </oc>
    <nc r="E33">
      <v>5039003</v>
    </nc>
  </rcc>
  <rcc rId="3649" sId="1" numFmtId="4">
    <oc r="F33">
      <v>7497</v>
    </oc>
    <nc r="F33">
      <v>7610</v>
    </nc>
  </rcc>
  <rcc rId="3650" sId="1" numFmtId="4">
    <oc r="D34">
      <v>208</v>
    </oc>
    <nc r="D34">
      <v>164</v>
    </nc>
  </rcc>
  <rcc rId="3651" sId="1" numFmtId="4">
    <oc r="E34">
      <v>14433102</v>
    </oc>
    <nc r="E34">
      <v>1116013</v>
    </nc>
  </rcc>
  <rcc rId="3652" sId="1" numFmtId="4">
    <oc r="F34">
      <v>2729</v>
    </oc>
    <nc r="F34">
      <v>2585</v>
    </nc>
  </rcc>
  <rcc rId="3653" sId="1" numFmtId="4">
    <oc r="D38">
      <v>21</v>
    </oc>
    <nc r="D38">
      <v>20</v>
    </nc>
  </rcc>
  <rcc rId="3654" sId="1" numFmtId="4">
    <oc r="E38">
      <v>11742813</v>
    </oc>
    <nc r="E38">
      <v>1034410</v>
    </nc>
  </rcc>
  <rcc rId="3655" sId="1" numFmtId="4">
    <oc r="F38">
      <v>1318</v>
    </oc>
    <nc r="F38">
      <v>1320</v>
    </nc>
  </rcc>
  <rcc rId="3656" sId="1" numFmtId="4">
    <oc r="D39">
      <v>44</v>
    </oc>
    <nc r="D39">
      <v>38</v>
    </nc>
  </rcc>
  <rcc rId="3657" sId="1" numFmtId="4">
    <oc r="E39">
      <v>24246397</v>
    </oc>
    <nc r="E39">
      <v>2236821</v>
    </nc>
  </rcc>
  <rcc rId="3658" sId="1" numFmtId="4">
    <oc r="F39">
      <v>3670</v>
    </oc>
    <nc r="F39">
      <v>3791</v>
    </nc>
  </rcc>
  <rcc rId="3659" sId="1" numFmtId="4">
    <oc r="D40">
      <v>965</v>
    </oc>
    <nc r="D40">
      <v>832</v>
    </nc>
  </rcc>
  <rcc rId="3660" sId="1" numFmtId="4">
    <oc r="E40">
      <v>44701244</v>
    </oc>
    <nc r="E40">
      <v>2950459</v>
    </nc>
  </rcc>
  <rcc rId="3661" sId="1" numFmtId="4">
    <oc r="F40">
      <v>7938</v>
    </oc>
    <nc r="F40">
      <v>7621</v>
    </nc>
  </rcc>
  <rcc rId="3662" sId="1" numFmtId="4">
    <oc r="D41">
      <v>32</v>
    </oc>
    <nc r="D41">
      <v>29</v>
    </nc>
  </rcc>
  <rcc rId="3663" sId="1" numFmtId="4">
    <oc r="E41">
      <v>70506662</v>
    </oc>
    <nc r="E41">
      <v>6022901</v>
    </nc>
  </rcc>
  <rcc rId="3664" sId="1" numFmtId="4">
    <oc r="F41">
      <v>8447</v>
    </oc>
    <nc r="F41">
      <v>8529</v>
    </nc>
  </rcc>
  <rcc rId="3665" sId="1" numFmtId="4">
    <oc r="D42">
      <v>270</v>
    </oc>
    <nc r="D42">
      <v>214</v>
    </nc>
  </rcc>
  <rcc rId="3666" sId="1" numFmtId="4">
    <oc r="E42">
      <v>39366570</v>
    </oc>
    <nc r="E42">
      <v>3070288</v>
    </nc>
  </rcc>
  <rcc rId="3667" sId="1" numFmtId="4">
    <oc r="F42">
      <v>6340</v>
    </oc>
    <nc r="F42">
      <v>6175</v>
    </nc>
  </rcc>
  <rcc rId="3668" sId="1" numFmtId="4">
    <oc r="D44">
      <v>121</v>
    </oc>
    <nc r="D44">
      <v>93</v>
    </nc>
  </rcc>
  <rcc rId="3669" sId="1" numFmtId="4">
    <oc r="E44">
      <v>32284387</v>
    </oc>
    <nc r="E44">
      <v>2713237</v>
    </nc>
  </rcc>
  <rcc rId="3670" sId="1" numFmtId="4">
    <oc r="F44">
      <v>4408</v>
    </oc>
    <nc r="F44">
      <v>4361</v>
    </nc>
  </rcc>
  <rcc rId="3671" sId="1" numFmtId="4">
    <oc r="D48">
      <v>570</v>
    </oc>
    <nc r="D48">
      <v>482</v>
    </nc>
  </rcc>
  <rcc rId="3672" sId="1" numFmtId="4">
    <oc r="E48">
      <v>28459450</v>
    </oc>
    <nc r="E48">
      <v>1858927</v>
    </nc>
  </rcc>
  <rcc rId="3673" sId="1" numFmtId="4">
    <oc r="F48">
      <v>5464</v>
    </oc>
    <nc r="F48">
      <v>5103</v>
    </nc>
  </rcc>
  <rcc rId="3674" sId="1" numFmtId="4">
    <oc r="D49">
      <v>306</v>
    </oc>
    <nc r="D49">
      <v>276</v>
    </nc>
  </rcc>
  <rcc rId="3675" sId="1" numFmtId="4">
    <oc r="E49">
      <v>43471624</v>
    </oc>
    <nc r="E49">
      <v>3207013</v>
    </nc>
  </rcc>
  <rcc rId="3676" sId="1" numFmtId="4">
    <oc r="F49">
      <v>6653</v>
    </oc>
    <nc r="F49">
      <v>6570</v>
    </nc>
  </rcc>
  <rcc rId="3677" sId="1" numFmtId="4">
    <oc r="D50">
      <v>642</v>
    </oc>
    <nc r="D50">
      <v>548</v>
    </nc>
  </rcc>
  <rcc rId="3678" sId="1" numFmtId="4">
    <oc r="E50">
      <v>44437903</v>
    </oc>
    <nc r="E50">
      <v>3287955</v>
    </nc>
  </rcc>
  <rcc rId="3679" sId="1" numFmtId="4">
    <oc r="F50">
      <v>7397</v>
    </oc>
    <nc r="F50">
      <v>7236</v>
    </nc>
  </rcc>
  <rcc rId="3680" sId="1" numFmtId="4">
    <oc r="D51">
      <v>1285</v>
    </oc>
    <nc r="D51">
      <v>1100</v>
    </nc>
  </rcc>
  <rcc rId="3681" sId="1" numFmtId="4">
    <oc r="E51">
      <v>82479261</v>
    </oc>
    <nc r="E51">
      <v>5588557</v>
    </nc>
  </rcc>
  <rcc rId="3682" sId="1" numFmtId="4">
    <oc r="F51">
      <v>13920</v>
    </oc>
    <nc r="F51">
      <v>13411</v>
    </nc>
  </rcc>
  <rcc rId="3683" sId="1" numFmtId="4">
    <oc r="D55">
      <v>217</v>
    </oc>
    <nc r="D55">
      <v>185</v>
    </nc>
  </rcc>
  <rcc rId="3684" sId="1" numFmtId="4">
    <oc r="E55">
      <v>18772380</v>
    </oc>
    <nc r="E55">
      <v>1381406</v>
    </nc>
  </rcc>
  <rcc rId="3685" sId="1" numFmtId="4">
    <oc r="F55">
      <v>3358</v>
    </oc>
    <nc r="F55">
      <v>3166</v>
    </nc>
  </rcc>
  <rcc rId="3686" sId="1" numFmtId="4">
    <oc r="D56">
      <v>344</v>
    </oc>
    <nc r="D56">
      <v>301</v>
    </nc>
  </rcc>
  <rcc rId="3687" sId="1" numFmtId="4">
    <oc r="E56">
      <v>42820475</v>
    </oc>
    <nc r="E56">
      <v>3183638</v>
    </nc>
  </rcc>
  <rcc rId="3688" sId="1" numFmtId="4">
    <oc r="F56">
      <v>6444</v>
    </oc>
    <nc r="F56">
      <v>6267</v>
    </nc>
  </rcc>
  <rcc rId="3689" sId="1" numFmtId="4">
    <oc r="D57">
      <v>176</v>
    </oc>
    <nc r="D57">
      <v>157</v>
    </nc>
  </rcc>
  <rcc rId="3690" sId="1" numFmtId="4">
    <oc r="E57">
      <v>15943798</v>
    </oc>
    <nc r="E57">
      <v>1189544</v>
    </nc>
  </rcc>
  <rcc rId="3691" sId="1" numFmtId="4">
    <oc r="F57">
      <v>2472</v>
    </oc>
    <nc r="F57">
      <v>2379</v>
    </nc>
  </rcc>
  <rcc rId="3692" sId="1" numFmtId="4">
    <oc r="D58">
      <v>581</v>
    </oc>
    <nc r="D58">
      <v>513</v>
    </nc>
  </rcc>
  <rcc rId="3693" sId="1" numFmtId="4">
    <oc r="E58">
      <v>54540054</v>
    </oc>
    <nc r="E58">
      <v>4032432</v>
    </nc>
  </rcc>
  <rcc rId="3694" sId="1" numFmtId="4">
    <oc r="F58">
      <v>8876</v>
    </oc>
    <nc r="F58">
      <v>8785</v>
    </nc>
  </rcc>
  <rcc rId="3695" sId="1" numFmtId="4">
    <oc r="D62">
      <v>244</v>
    </oc>
    <nc r="D62">
      <v>194</v>
    </nc>
  </rcc>
  <rcc rId="3696" sId="1" numFmtId="4">
    <oc r="E62">
      <v>19351067</v>
    </oc>
    <nc r="E62">
      <v>1366909</v>
    </nc>
  </rcc>
  <rcc rId="3697" sId="1" numFmtId="4">
    <oc r="F62">
      <v>3264</v>
    </oc>
    <nc r="F62">
      <v>3113</v>
    </nc>
  </rcc>
  <rcc rId="3698" sId="1" numFmtId="4">
    <oc r="D63">
      <v>49</v>
    </oc>
    <nc r="D63">
      <v>38</v>
    </nc>
  </rcc>
  <rcc rId="3699" sId="1" numFmtId="4">
    <oc r="E63">
      <v>4886042</v>
    </oc>
    <nc r="E63">
      <v>398408</v>
    </nc>
  </rcc>
  <rcc rId="3700" sId="1" numFmtId="4">
    <oc r="F63">
      <v>971</v>
    </oc>
    <nc r="F63">
      <v>955</v>
    </nc>
  </rcc>
  <rcc rId="3701" sId="1" numFmtId="4">
    <oc r="D64">
      <v>207</v>
    </oc>
    <nc r="D64">
      <v>162</v>
    </nc>
  </rcc>
  <rcc rId="3702" sId="1" numFmtId="4">
    <oc r="E64">
      <v>7042768</v>
    </oc>
    <nc r="E64">
      <v>478283</v>
    </nc>
  </rcc>
  <rcc rId="3703" sId="1" numFmtId="4">
    <oc r="F64">
      <v>1478</v>
    </oc>
    <nc r="F64">
      <v>1396</v>
    </nc>
  </rcc>
  <rcc rId="3704" sId="1" numFmtId="4">
    <oc r="D65">
      <v>176</v>
    </oc>
    <nc r="D65">
      <v>152</v>
    </nc>
  </rcc>
  <rcc rId="3705" sId="1" numFmtId="4">
    <oc r="E65">
      <v>16606390</v>
    </oc>
    <nc r="E65">
      <v>1330461</v>
    </nc>
  </rcc>
  <rcc rId="3706" sId="1" numFmtId="4">
    <oc r="F65">
      <v>2838</v>
    </oc>
    <nc r="F65">
      <v>2790</v>
    </nc>
  </rcc>
  <rcc rId="3707" sId="1" numFmtId="4">
    <oc r="D66">
      <v>121</v>
    </oc>
    <nc r="D66">
      <v>101</v>
    </nc>
  </rcc>
  <rcc rId="3708" sId="1" numFmtId="4">
    <oc r="E66">
      <v>4716442</v>
    </oc>
    <nc r="E66">
      <v>291764</v>
    </nc>
  </rcc>
  <rcc rId="3709" sId="1" numFmtId="4">
    <oc r="F66">
      <v>911</v>
    </oc>
    <nc r="F66">
      <v>799</v>
    </nc>
  </rcc>
  <rcc rId="3710" sId="1" numFmtId="4">
    <oc r="D70">
      <v>16</v>
    </oc>
    <nc r="D70">
      <v>13</v>
    </nc>
  </rcc>
  <rcc rId="3711" sId="1" numFmtId="4">
    <oc r="E70">
      <v>477291</v>
    </oc>
    <nc r="E70">
      <v>28062</v>
    </nc>
  </rcc>
  <rcc rId="3712" sId="1" numFmtId="4">
    <oc r="F70">
      <v>139</v>
    </oc>
    <nc r="F70">
      <v>116</v>
    </nc>
  </rcc>
  <rcc rId="3713" sId="1" numFmtId="4">
    <oc r="D71">
      <v>33</v>
    </oc>
    <nc r="D71">
      <v>30</v>
    </nc>
  </rcc>
  <rcc rId="3714" sId="1" numFmtId="4">
    <oc r="E71">
      <v>14663570</v>
    </oc>
    <nc r="E71">
      <v>1154272</v>
    </nc>
  </rcc>
  <rcc rId="3715" sId="1" numFmtId="4">
    <oc r="F71">
      <v>1997</v>
    </oc>
    <nc r="F71">
      <v>1576</v>
    </nc>
  </rcc>
  <rcc rId="3716" sId="1" numFmtId="4">
    <oc r="D72">
      <v>121</v>
    </oc>
    <nc r="D72">
      <v>83</v>
    </nc>
  </rcc>
  <rcc rId="3717" sId="1" numFmtId="4">
    <oc r="E72">
      <v>3720685</v>
    </oc>
    <nc r="E72">
      <v>214575</v>
    </nc>
  </rcc>
  <rcc rId="3718" sId="1" numFmtId="4">
    <oc r="F72">
      <v>892</v>
    </oc>
    <nc r="F72">
      <v>805</v>
    </nc>
  </rcc>
  <rcc rId="3719" sId="1" numFmtId="4">
    <oc r="E73">
      <v>14370</v>
    </oc>
    <nc r="E73">
      <v>671</v>
    </nc>
  </rcc>
  <rcc rId="3720" sId="1" numFmtId="4">
    <oc r="F73">
      <v>4</v>
    </oc>
    <nc r="F73">
      <v>3</v>
    </nc>
  </rcc>
  <rcc rId="3721" sId="1" numFmtId="4">
    <oc r="D74">
      <v>84</v>
    </oc>
    <nc r="D74">
      <v>70</v>
    </nc>
  </rcc>
  <rcc rId="3722" sId="1" numFmtId="4">
    <oc r="E74">
      <v>33128037</v>
    </oc>
    <nc r="E74">
      <v>2970466</v>
    </nc>
  </rcc>
  <rcc rId="3723" sId="1" numFmtId="4">
    <oc r="F74">
      <v>4199</v>
    </oc>
    <nc r="F74">
      <v>4245</v>
    </nc>
  </rcc>
  <rcc rId="3724" sId="1" numFmtId="4">
    <oc r="D75">
      <v>135</v>
    </oc>
    <nc r="D75">
      <v>109</v>
    </nc>
  </rcc>
  <rcc rId="3725" sId="1" numFmtId="4">
    <oc r="E75">
      <v>47683171</v>
    </oc>
    <nc r="E75">
      <v>3909284</v>
    </nc>
  </rcc>
  <rcc rId="3726" sId="1" numFmtId="4">
    <oc r="F75">
      <v>6003</v>
    </oc>
    <nc r="F75">
      <v>6012</v>
    </nc>
  </rcc>
  <rcc rId="3727" sId="1" numFmtId="4">
    <oc r="D76">
      <v>382</v>
    </oc>
    <nc r="D76">
      <v>289</v>
    </nc>
  </rcc>
  <rcc rId="3728" sId="1" numFmtId="4">
    <oc r="E76">
      <v>17452946</v>
    </oc>
    <nc r="E76">
      <v>1298188</v>
    </nc>
  </rcc>
  <rcc rId="3729" sId="1" numFmtId="4">
    <oc r="F76">
      <v>3340</v>
    </oc>
    <nc r="F76">
      <v>3216</v>
    </nc>
  </rcc>
  <rcc rId="3730" sId="1" numFmtId="4">
    <oc r="D77">
      <v>708</v>
    </oc>
    <nc r="D77">
      <v>571</v>
    </nc>
  </rcc>
  <rcc rId="3731" sId="1" numFmtId="4">
    <oc r="E77">
      <v>36139953</v>
    </oc>
    <nc r="E77">
      <v>2404870</v>
    </nc>
  </rcc>
  <rcc rId="3732" sId="1" numFmtId="4">
    <oc r="F77">
      <v>6702</v>
    </oc>
    <nc r="F77">
      <v>6374</v>
    </nc>
  </rcc>
  <rcc rId="3733" sId="1" numFmtId="4">
    <oc r="D81">
      <v>50</v>
    </oc>
    <nc r="D81">
      <v>38</v>
    </nc>
  </rcc>
  <rcc rId="3734" sId="1" numFmtId="4">
    <oc r="E81">
      <v>909777</v>
    </oc>
    <nc r="E81">
      <v>54147</v>
    </nc>
  </rcc>
  <rcc rId="3735" sId="1" numFmtId="4">
    <oc r="F81">
      <v>225</v>
    </oc>
    <nc r="F81">
      <v>201</v>
    </nc>
  </rcc>
  <rcc rId="3736" sId="1" numFmtId="4">
    <oc r="D82">
      <v>58</v>
    </oc>
    <nc r="D82">
      <v>39</v>
    </nc>
  </rcc>
  <rcc rId="3737" sId="1" numFmtId="4">
    <oc r="E82">
      <v>1441924</v>
    </oc>
    <nc r="E82">
      <v>88186</v>
    </nc>
  </rcc>
  <rcc rId="3738" sId="1" numFmtId="4">
    <oc r="F82">
      <v>317</v>
    </oc>
    <nc r="F82">
      <v>270</v>
    </nc>
  </rcc>
  <rcc rId="3739" sId="1" numFmtId="4">
    <oc r="D83">
      <v>199</v>
    </oc>
    <nc r="D83">
      <v>161</v>
    </nc>
  </rcc>
  <rcc rId="3740" sId="1" numFmtId="4">
    <oc r="E83">
      <v>11405089</v>
    </oc>
    <nc r="E83">
      <v>807306</v>
    </nc>
  </rcc>
  <rcc rId="3741" sId="1" numFmtId="4">
    <oc r="F83">
      <v>2170</v>
    </oc>
    <nc r="F83">
      <v>2047</v>
    </nc>
  </rcc>
  <rcc rId="3742" sId="1" numFmtId="4">
    <oc r="D85">
      <v>28</v>
    </oc>
    <nc r="D85">
      <v>21</v>
    </nc>
  </rcc>
  <rcc rId="3743" sId="1" numFmtId="4">
    <oc r="E85">
      <v>2076865</v>
    </oc>
    <nc r="E85">
      <v>182196</v>
    </nc>
  </rcc>
  <rcc rId="3744" sId="1" numFmtId="4">
    <oc r="F85">
      <v>337</v>
    </oc>
    <nc r="F85">
      <v>328</v>
    </nc>
  </rcc>
  <rcc rId="3745" sId="1" numFmtId="4">
    <oc r="D86">
      <v>129</v>
    </oc>
    <nc r="D86">
      <v>91</v>
    </nc>
  </rcc>
  <rcc rId="3746" sId="1" numFmtId="4">
    <oc r="E86">
      <v>3538100</v>
    </oc>
    <nc r="E86">
      <v>270006</v>
    </nc>
  </rcc>
  <rcc rId="3747" sId="1" numFmtId="4">
    <oc r="F86">
      <v>671</v>
    </oc>
    <nc r="F86">
      <v>633</v>
    </nc>
  </rcc>
  <rcc rId="3748" sId="1" numFmtId="4">
    <oc r="D87">
      <v>104</v>
    </oc>
    <nc r="D87">
      <v>78</v>
    </nc>
  </rcc>
  <rcc rId="3749" sId="1" numFmtId="4">
    <oc r="E87">
      <v>1980116</v>
    </oc>
    <nc r="E87">
      <v>129736</v>
    </nc>
  </rcc>
  <rcc rId="3750" sId="1" numFmtId="4">
    <oc r="F87">
      <v>440</v>
    </oc>
    <nc r="F87">
      <v>408</v>
    </nc>
  </rcc>
  <rcc rId="3751" sId="1" numFmtId="4">
    <oc r="D88">
      <v>24</v>
    </oc>
    <nc r="D88">
      <v>12</v>
    </nc>
  </rcc>
  <rcc rId="3752" sId="1" numFmtId="4">
    <oc r="E88">
      <v>4620262</v>
    </oc>
    <nc r="E88">
      <v>381532</v>
    </nc>
  </rcc>
  <rcc rId="3753" sId="1" numFmtId="4">
    <oc r="F88">
      <v>726</v>
    </oc>
    <nc r="F88">
      <v>744</v>
    </nc>
  </rcc>
  <rcc rId="3754" sId="1">
    <oc r="C94" t="inlineStr">
      <is>
        <r>
          <t>Šaltinis: Pieno apskaitos informacinė sistema ©</t>
        </r>
        <r>
          <rPr>
            <sz val="12.65"/>
            <color theme="1"/>
            <rFont val="Times New Roman"/>
            <family val="1"/>
            <charset val="186"/>
          </rPr>
          <t xml:space="preserve"> VĮ ŽŪIKVC</t>
        </r>
      </is>
    </oc>
    <nc r="C94" t="inlineStr">
      <is>
        <r>
          <t>Šaltinis: Pieno apskaitos informacinė sistema ©</t>
        </r>
        <r>
          <rPr>
            <sz val="12.65"/>
            <color theme="1"/>
            <rFont val="Times New Roman"/>
            <family val="1"/>
            <charset val="186"/>
          </rPr>
          <t xml:space="preserve"> VĮ ŽŪDC</t>
        </r>
      </is>
    </nc>
  </rcc>
  <rcc rId="3755" sId="1">
    <oc r="C95" t="inlineStr">
      <is>
        <t>Atnaujinta 2023-01-22</t>
      </is>
    </oc>
    <nc r="C95" t="inlineStr">
      <is>
        <t>Atnaujinta 2023-02-28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56" sId="1" numFmtId="4">
    <oc r="D8">
      <v>596</v>
    </oc>
    <nc r="D8">
      <v>609</v>
    </nc>
  </rcc>
  <rcc rId="3757" sId="1" numFmtId="4">
    <oc r="E8">
      <v>2110616</v>
    </oc>
    <nc r="E8">
      <v>3925476</v>
    </nc>
  </rcc>
  <rcc rId="3758" sId="1" numFmtId="4">
    <oc r="F8">
      <v>4775</v>
    </oc>
    <nc r="F8">
      <v>4812</v>
    </nc>
  </rcc>
  <rcc rId="3759" sId="1" numFmtId="4">
    <oc r="E9">
      <v>30551</v>
    </oc>
    <nc r="E9">
      <v>55206</v>
    </nc>
  </rcc>
  <rcc rId="3760" sId="1" numFmtId="4">
    <oc r="F9">
      <v>129</v>
    </oc>
    <nc r="F9">
      <v>128</v>
    </nc>
  </rcc>
  <rcc rId="3761" sId="1" numFmtId="4">
    <oc r="D10">
      <v>472</v>
    </oc>
    <nc r="D10">
      <v>476</v>
    </nc>
  </rcc>
  <rcc rId="3762" sId="1" numFmtId="4">
    <oc r="E10">
      <v>1709870</v>
    </oc>
    <nc r="E10">
      <v>3207846</v>
    </nc>
  </rcc>
  <rcc rId="3763" sId="1" numFmtId="4">
    <oc r="F10">
      <v>3494</v>
    </oc>
    <nc r="F10">
      <v>3510</v>
    </nc>
  </rcc>
  <rcc rId="3764" sId="1" numFmtId="4">
    <oc r="D11">
      <v>62</v>
    </oc>
    <nc r="D11">
      <v>65</v>
    </nc>
  </rcc>
  <rcc rId="3765" sId="1" numFmtId="4">
    <oc r="E11">
      <v>115184</v>
    </oc>
    <nc r="E11">
      <v>201947</v>
    </nc>
  </rcc>
  <rcc rId="3766" sId="1" numFmtId="4">
    <oc r="F11">
      <v>395</v>
    </oc>
    <nc r="F11">
      <v>401</v>
    </nc>
  </rcc>
  <rcc rId="3767" sId="1" numFmtId="4">
    <oc r="D15">
      <v>115</v>
    </oc>
    <nc r="D15">
      <v>117</v>
    </nc>
  </rcc>
  <rcc rId="3768" sId="1" numFmtId="4">
    <oc r="E15">
      <v>1493424</v>
    </oc>
    <nc r="E15">
      <v>3009994</v>
    </nc>
  </rcc>
  <rcc rId="3769" sId="1" numFmtId="4">
    <oc r="F15">
      <v>2910</v>
    </oc>
    <nc r="F15">
      <v>3031</v>
    </nc>
  </rcc>
  <rcc rId="3770" sId="1" numFmtId="4">
    <oc r="E16">
      <v>1044624</v>
    </oc>
    <nc r="E16">
      <v>2010470</v>
    </nc>
  </rcc>
  <rcc rId="3771" sId="1" numFmtId="4">
    <oc r="F16">
      <v>1969</v>
    </oc>
    <nc r="F16">
      <v>1980</v>
    </nc>
  </rcc>
  <rcc rId="3772" sId="1" numFmtId="4">
    <oc r="D17">
      <v>435</v>
    </oc>
    <nc r="D17">
      <v>437</v>
    </nc>
  </rcc>
  <rcc rId="3773" sId="1" numFmtId="4">
    <oc r="E17">
      <v>4128002</v>
    </oc>
    <nc r="E17">
      <v>7655122</v>
    </nc>
  </rcc>
  <rcc rId="3774" sId="1" numFmtId="4">
    <oc r="F17">
      <v>7898</v>
    </oc>
    <nc r="F17">
      <v>7916</v>
    </nc>
  </rcc>
  <rcc rId="3775" sId="1" numFmtId="4">
    <oc r="D18">
      <v>637</v>
    </oc>
    <nc r="D18">
      <v>647</v>
    </nc>
  </rcc>
  <rcc rId="3776" sId="1" numFmtId="4">
    <oc r="E18">
      <v>3310000</v>
    </oc>
    <nc r="E18">
      <v>5899267</v>
    </nc>
  </rcc>
  <rcc rId="3777" sId="1" numFmtId="4">
    <oc r="F18">
      <v>9090</v>
    </oc>
    <nc r="F18">
      <v>9115</v>
    </nc>
  </rcc>
  <rcc rId="3778" sId="1" numFmtId="4">
    <oc r="D22">
      <v>203</v>
    </oc>
    <nc r="D22">
      <v>206</v>
    </nc>
  </rcc>
  <rcc rId="3779" sId="1" numFmtId="4">
    <oc r="E22">
      <v>1833384</v>
    </oc>
    <nc r="E22">
      <v>3470453</v>
    </nc>
  </rcc>
  <rcc rId="3780" sId="1" numFmtId="4">
    <oc r="F22">
      <v>3318</v>
    </oc>
    <nc r="F22">
      <v>3330</v>
    </nc>
  </rcc>
  <rcc rId="3781" sId="1" numFmtId="4">
    <oc r="E23">
      <v>978313</v>
    </oc>
    <nc r="E23">
      <v>1831036</v>
    </nc>
  </rcc>
  <rcc rId="3782" sId="1" numFmtId="4">
    <oc r="F23">
      <v>1702</v>
    </oc>
    <nc r="F23">
      <v>1712</v>
    </nc>
  </rcc>
  <rcc rId="3783" sId="1" numFmtId="4">
    <oc r="E24">
      <v>3422692</v>
    </oc>
    <nc r="E24">
      <v>6625057</v>
    </nc>
  </rcc>
  <rcc rId="3784" sId="1" numFmtId="4">
    <oc r="F24">
      <v>5323</v>
    </oc>
    <nc r="F24">
      <v>5293</v>
    </nc>
  </rcc>
  <rcc rId="3785" sId="1" numFmtId="4">
    <oc r="D25">
      <v>568</v>
    </oc>
    <nc r="D25">
      <v>576</v>
    </nc>
  </rcc>
  <rcc rId="3786" sId="1" numFmtId="4">
    <oc r="E25">
      <v>1472196</v>
    </oc>
    <nc r="E25">
      <v>2705906</v>
    </nc>
  </rcc>
  <rcc rId="3787" sId="1" numFmtId="4">
    <oc r="F25">
      <v>4258</v>
    </oc>
    <nc r="F25">
      <v>4273</v>
    </nc>
  </rcc>
  <rcc rId="3788" sId="1" numFmtId="4">
    <oc r="D26">
      <v>303</v>
    </oc>
    <nc r="D26">
      <v>306</v>
    </nc>
  </rcc>
  <rcc rId="3789" sId="1" numFmtId="4">
    <oc r="E26">
      <v>7591649</v>
    </oc>
    <nc r="E26">
      <v>14584429</v>
    </nc>
  </rcc>
  <rcc rId="3790" sId="1" numFmtId="4">
    <oc r="F26">
      <v>10536</v>
    </oc>
    <nc r="F26">
      <v>10574</v>
    </nc>
  </rcc>
  <rcc rId="3791" sId="1" numFmtId="4">
    <oc r="D30">
      <v>384</v>
    </oc>
    <nc r="D30">
      <v>386</v>
    </nc>
  </rcc>
  <rcc rId="3792" sId="1" numFmtId="4">
    <oc r="E30">
      <v>2407618</v>
    </oc>
    <nc r="E30">
      <v>4545521</v>
    </nc>
  </rcc>
  <rcc rId="3793" sId="1" numFmtId="4">
    <oc r="F30">
      <v>5172</v>
    </oc>
    <nc r="F30">
      <v>5178</v>
    </nc>
  </rcc>
  <rcc rId="3794" sId="1" numFmtId="4">
    <oc r="D31">
      <v>266</v>
    </oc>
    <nc r="D31">
      <v>269</v>
    </nc>
  </rcc>
  <rcc rId="3795" sId="1" numFmtId="4">
    <oc r="E31">
      <v>1399572</v>
    </oc>
    <nc r="E31">
      <v>2617077</v>
    </nc>
  </rcc>
  <rcc rId="3796" sId="1" numFmtId="4">
    <oc r="F31">
      <v>3143</v>
    </oc>
    <nc r="F31">
      <v>3139</v>
    </nc>
  </rcc>
  <rcc rId="3797" sId="1" numFmtId="4">
    <oc r="E32">
      <v>4477033</v>
    </oc>
    <nc r="E32">
      <v>8609275</v>
    </nc>
  </rcc>
  <rcc rId="3798" sId="1" numFmtId="4">
    <oc r="F32">
      <v>7372</v>
    </oc>
    <nc r="F32">
      <v>7265</v>
    </nc>
  </rcc>
  <rcc rId="3799" sId="1" numFmtId="4">
    <oc r="D33">
      <v>179</v>
    </oc>
    <nc r="D33">
      <v>182</v>
    </nc>
  </rcc>
  <rcc rId="3800" sId="1" numFmtId="4">
    <oc r="E33">
      <v>5039003</v>
    </oc>
    <nc r="E33">
      <v>9753170</v>
    </nc>
  </rcc>
  <rcc rId="3801" sId="1" numFmtId="4">
    <oc r="F33">
      <v>7610</v>
    </oc>
    <nc r="F33">
      <v>7598</v>
    </nc>
  </rcc>
  <rcc rId="3802" sId="1" numFmtId="4">
    <oc r="D34">
      <v>164</v>
    </oc>
    <nc r="D34">
      <v>166</v>
    </nc>
  </rcc>
  <rcc rId="3803" sId="1" numFmtId="4">
    <oc r="E34">
      <v>1116013</v>
    </oc>
    <nc r="E34">
      <v>2112143</v>
    </nc>
  </rcc>
  <rcc rId="3804" sId="1" numFmtId="4">
    <oc r="F34">
      <v>2585</v>
    </oc>
    <nc r="F34">
      <v>2630</v>
    </nc>
  </rcc>
  <rcc rId="3805" sId="1" numFmtId="4">
    <oc r="D38">
      <v>20</v>
    </oc>
    <nc r="D38">
      <v>21</v>
    </nc>
  </rcc>
  <rcc rId="3806" sId="1" numFmtId="4">
    <oc r="E38">
      <v>1034410</v>
    </oc>
    <nc r="E38">
      <v>2000191</v>
    </nc>
  </rcc>
  <rcc rId="3807" sId="1" numFmtId="4">
    <oc r="F38">
      <v>1320</v>
    </oc>
    <nc r="F38">
      <v>1328</v>
    </nc>
  </rcc>
  <rcc rId="3808" sId="1" numFmtId="4">
    <oc r="E39">
      <v>2236821</v>
    </oc>
    <nc r="E39">
      <v>4228581</v>
    </nc>
  </rcc>
  <rcc rId="3809" sId="1" numFmtId="4">
    <oc r="F39">
      <v>3791</v>
    </oc>
    <nc r="F39">
      <v>3781</v>
    </nc>
  </rcc>
  <rcc rId="3810" sId="1" numFmtId="4">
    <oc r="D40">
      <v>832</v>
    </oc>
    <nc r="D40">
      <v>841</v>
    </nc>
  </rcc>
  <rcc rId="3811" sId="1" numFmtId="4">
    <oc r="E40">
      <v>2950459</v>
    </oc>
    <nc r="E40">
      <v>5391350</v>
    </nc>
  </rcc>
  <rcc rId="3812" sId="1" numFmtId="4">
    <oc r="F40">
      <v>7621</v>
    </oc>
    <nc r="F40">
      <v>7646</v>
    </nc>
  </rcc>
  <rcc rId="3813" sId="1" numFmtId="4">
    <oc r="E41">
      <v>6022901</v>
    </oc>
    <nc r="E41">
      <v>11574299</v>
    </nc>
  </rcc>
  <rcc rId="3814" sId="1" numFmtId="4">
    <oc r="F41">
      <v>8529</v>
    </oc>
    <nc r="F41">
      <v>8520</v>
    </nc>
  </rcc>
  <rcc rId="3815" sId="1" numFmtId="4">
    <oc r="E42">
      <v>3070288</v>
    </oc>
    <nc r="E42">
      <v>6050001</v>
    </nc>
  </rcc>
  <rcc rId="3816" sId="1" numFmtId="4">
    <oc r="D43">
      <v>0</v>
    </oc>
    <nc r="D43">
      <v>95</v>
    </nc>
  </rcc>
  <rcc rId="3817" sId="1" numFmtId="4">
    <oc r="E43">
      <v>0</v>
    </oc>
    <nc r="E43">
      <v>5197147</v>
    </nc>
  </rcc>
  <rcc rId="3818" sId="1" numFmtId="4">
    <oc r="F43">
      <v>0</v>
    </oc>
    <nc r="F43">
      <v>4366</v>
    </nc>
  </rcc>
  <rcc rId="3819" sId="1" numFmtId="4">
    <oc r="D44">
      <v>93</v>
    </oc>
    <nc r="D44">
      <v>0</v>
    </nc>
  </rcc>
  <rcc rId="3820" sId="1" numFmtId="4">
    <oc r="E44">
      <v>2713237</v>
    </oc>
    <nc r="E44">
      <v>0</v>
    </nc>
  </rcc>
  <rcc rId="3821" sId="1" numFmtId="4">
    <oc r="F44">
      <v>4361</v>
    </oc>
    <nc r="F44">
      <v>0</v>
    </nc>
  </rcc>
  <rcc rId="3822" sId="1" numFmtId="4">
    <oc r="D48">
      <v>482</v>
    </oc>
    <nc r="D48">
      <v>489</v>
    </nc>
  </rcc>
  <rcc rId="3823" sId="1" numFmtId="4">
    <oc r="E48">
      <v>1858927</v>
    </oc>
    <nc r="E48">
      <v>3422828</v>
    </nc>
  </rcc>
  <rcc rId="3824" sId="1" numFmtId="4">
    <oc r="F48">
      <v>5103</v>
    </oc>
    <nc r="F48">
      <v>5084</v>
    </nc>
  </rcc>
  <rcc rId="3825" sId="1" numFmtId="4">
    <oc r="D49">
      <v>276</v>
    </oc>
    <nc r="D49">
      <v>282</v>
    </nc>
  </rcc>
  <rcc rId="3826" sId="1" numFmtId="4">
    <oc r="E49">
      <v>3207013</v>
    </oc>
    <nc r="E49">
      <v>5980538</v>
    </nc>
  </rcc>
  <rcc rId="3827" sId="1" numFmtId="4">
    <oc r="F49">
      <v>6570</v>
    </oc>
    <nc r="F49">
      <v>6642</v>
    </nc>
  </rcc>
  <rcc rId="3828" sId="1" numFmtId="4">
    <oc r="D50">
      <v>548</v>
    </oc>
    <nc r="D50">
      <v>553</v>
    </nc>
  </rcc>
  <rcc rId="3829" sId="1" numFmtId="4">
    <oc r="E50">
      <v>3287955</v>
    </oc>
    <nc r="E50">
      <v>6014948</v>
    </nc>
  </rcc>
  <rcc rId="3830" sId="1" numFmtId="4">
    <oc r="F50">
      <v>7236</v>
    </oc>
    <nc r="F50">
      <v>7238</v>
    </nc>
  </rcc>
  <rcc rId="3831" sId="1" numFmtId="4">
    <oc r="D51">
      <v>1100</v>
    </oc>
    <nc r="D51">
      <v>1107</v>
    </nc>
  </rcc>
  <rcc rId="3832" sId="1" numFmtId="4">
    <oc r="E51">
      <v>5588557</v>
    </oc>
    <nc r="E51">
      <v>10194319</v>
    </nc>
  </rcc>
  <rcc rId="3833" sId="1" numFmtId="4">
    <oc r="F51">
      <v>13411</v>
    </oc>
    <nc r="F51">
      <v>13477</v>
    </nc>
  </rcc>
  <rcc rId="3834" sId="1" numFmtId="4">
    <oc r="D55">
      <v>185</v>
    </oc>
    <nc r="D55">
      <v>188</v>
    </nc>
  </rcc>
  <rcc rId="3835" sId="1" numFmtId="4">
    <oc r="E55">
      <v>1381406</v>
    </oc>
    <nc r="E55">
      <v>2539541</v>
    </nc>
  </rcc>
  <rcc rId="3836" sId="1" numFmtId="4">
    <oc r="F55">
      <v>3166</v>
    </oc>
    <nc r="F55">
      <v>3145</v>
    </nc>
  </rcc>
  <rcc rId="3837" sId="1" numFmtId="4">
    <oc r="D56">
      <v>301</v>
    </oc>
    <nc r="D56">
      <v>302</v>
    </nc>
  </rcc>
  <rcc rId="3838" sId="1" numFmtId="4">
    <oc r="E56">
      <v>3183638</v>
    </oc>
    <nc r="E56">
      <v>5871258</v>
    </nc>
  </rcc>
  <rcc rId="3839" sId="1" numFmtId="4">
    <oc r="F56">
      <v>6267</v>
    </oc>
    <nc r="F56">
      <v>6172</v>
    </nc>
  </rcc>
  <rcc rId="3840" sId="1" numFmtId="4">
    <oc r="D57">
      <v>157</v>
    </oc>
    <nc r="D57">
      <v>159</v>
    </nc>
  </rcc>
  <rcc rId="3841" sId="1" numFmtId="4">
    <oc r="E57">
      <v>1189544</v>
    </oc>
    <nc r="E57">
      <v>2214377</v>
    </nc>
  </rcc>
  <rcc rId="3842" sId="1" numFmtId="4">
    <oc r="F57">
      <v>2379</v>
    </oc>
    <nc r="F57">
      <v>2386</v>
    </nc>
  </rcc>
  <rcc rId="3843" sId="1" numFmtId="4">
    <oc r="D58">
      <v>513</v>
    </oc>
    <nc r="D58">
      <v>519</v>
    </nc>
  </rcc>
  <rcc rId="3844" sId="1" numFmtId="4">
    <oc r="E58">
      <v>4032432</v>
    </oc>
    <nc r="E58">
      <v>7465320</v>
    </nc>
  </rcc>
  <rcc rId="3845" sId="1" numFmtId="4">
    <oc r="F58">
      <v>8785</v>
    </oc>
    <nc r="F58">
      <v>8803</v>
    </nc>
  </rcc>
  <rcc rId="3846" sId="1" numFmtId="4">
    <oc r="D62">
      <v>194</v>
    </oc>
    <nc r="D62">
      <v>199</v>
    </nc>
  </rcc>
  <rcc rId="3847" sId="1" numFmtId="4">
    <oc r="E62">
      <v>1366909</v>
    </oc>
    <nc r="E62">
      <v>2795861</v>
    </nc>
  </rcc>
  <rcc rId="3848" sId="1" numFmtId="4">
    <oc r="F62">
      <v>3113</v>
    </oc>
    <nc r="F62">
      <v>3225</v>
    </nc>
  </rcc>
  <rcc rId="3849" sId="1" numFmtId="4">
    <oc r="D63">
      <v>38</v>
    </oc>
    <nc r="D63">
      <v>39</v>
    </nc>
  </rcc>
  <rcc rId="3850" sId="1" numFmtId="4">
    <oc r="E63">
      <v>398408</v>
    </oc>
    <nc r="E63">
      <v>747368</v>
    </nc>
  </rcc>
  <rcc rId="3851" sId="1" numFmtId="4">
    <oc r="F63">
      <v>955</v>
    </oc>
    <nc r="F63">
      <v>957</v>
    </nc>
  </rcc>
  <rcc rId="3852" sId="1" numFmtId="4">
    <oc r="D64">
      <v>162</v>
    </oc>
    <nc r="D64">
      <v>168</v>
    </nc>
  </rcc>
  <rcc rId="3853" sId="1" numFmtId="4">
    <oc r="E64">
      <v>478283</v>
    </oc>
    <nc r="E64">
      <v>853755</v>
    </nc>
  </rcc>
  <rcc rId="3854" sId="1" numFmtId="4">
    <oc r="F64">
      <v>1396</v>
    </oc>
    <nc r="F64">
      <v>1359</v>
    </nc>
  </rcc>
  <rcc rId="3855" sId="1" numFmtId="4">
    <oc r="D65">
      <v>152</v>
    </oc>
    <nc r="D65">
      <v>154</v>
    </nc>
  </rcc>
  <rcc rId="3856" sId="1" numFmtId="4">
    <oc r="E65">
      <v>1330461</v>
    </oc>
    <nc r="E65">
      <v>2501799</v>
    </nc>
  </rcc>
  <rcc rId="3857" sId="1" numFmtId="4">
    <oc r="F65">
      <v>2790</v>
    </oc>
    <nc r="F65">
      <v>2816</v>
    </nc>
  </rcc>
  <rcc rId="3858" sId="1" numFmtId="4">
    <oc r="E66">
      <v>291764</v>
    </oc>
    <nc r="E66">
      <v>511893</v>
    </nc>
  </rcc>
  <rcc rId="3859" sId="1" numFmtId="4">
    <oc r="F66">
      <v>799</v>
    </oc>
    <nc r="F66">
      <v>780</v>
    </nc>
  </rcc>
  <rcc rId="3860" sId="1" numFmtId="4">
    <oc r="E70">
      <v>28062</v>
    </oc>
    <nc r="E70">
      <v>38860</v>
    </nc>
  </rcc>
  <rcc rId="3861" sId="1" numFmtId="4">
    <oc r="F70">
      <v>116</v>
    </oc>
    <nc r="F70">
      <v>115</v>
    </nc>
  </rcc>
  <rcc rId="3862" sId="1" numFmtId="4">
    <oc r="D71">
      <v>30</v>
    </oc>
    <nc r="D71">
      <v>32</v>
    </nc>
  </rcc>
  <rcc rId="3863" sId="1" numFmtId="4">
    <oc r="E71">
      <v>1154272</v>
    </oc>
    <nc r="E71">
      <v>2542759</v>
    </nc>
  </rcc>
  <rcc rId="3864" sId="1" numFmtId="4">
    <oc r="F71">
      <v>1576</v>
    </oc>
    <nc r="F71">
      <v>2097</v>
    </nc>
  </rcc>
  <rcc rId="3865" sId="1" numFmtId="4">
    <oc r="D72">
      <v>83</v>
    </oc>
    <nc r="D72">
      <v>87</v>
    </nc>
  </rcc>
  <rcc rId="3866" sId="1" numFmtId="4">
    <oc r="E72">
      <v>214575</v>
    </oc>
    <nc r="E72">
      <v>394787</v>
    </nc>
  </rcc>
  <rcc rId="3867" sId="1" numFmtId="4">
    <oc r="F72">
      <v>805</v>
    </oc>
    <nc r="F72">
      <v>807</v>
    </nc>
  </rcc>
  <rcc rId="3868" sId="1" numFmtId="4">
    <oc r="D73">
      <v>1</v>
    </oc>
    <nc r="D73">
      <v>71</v>
    </nc>
  </rcc>
  <rcc rId="3869" sId="1" numFmtId="4">
    <oc r="E73">
      <v>671</v>
    </oc>
    <nc r="E73">
      <v>5719850</v>
    </nc>
  </rcc>
  <rcc rId="3870" sId="1" numFmtId="4">
    <oc r="F73">
      <v>3</v>
    </oc>
    <nc r="F73">
      <v>4263</v>
    </nc>
  </rcc>
  <rcc rId="3871" sId="1" numFmtId="4">
    <oc r="D74">
      <v>70</v>
    </oc>
    <nc r="D74">
      <v>0</v>
    </nc>
  </rcc>
  <rcc rId="3872" sId="1" numFmtId="4">
    <oc r="E74">
      <v>2970466</v>
    </oc>
    <nc r="E74">
      <v>0</v>
    </nc>
  </rcc>
  <rcc rId="3873" sId="1" numFmtId="4">
    <oc r="F74">
      <v>4245</v>
    </oc>
    <nc r="F74">
      <v>0</v>
    </nc>
  </rcc>
  <rcc rId="3874" sId="1" numFmtId="4">
    <oc r="D75">
      <v>109</v>
    </oc>
    <nc r="D75">
      <v>108</v>
    </nc>
  </rcc>
  <rcc rId="3875" sId="1" numFmtId="4">
    <oc r="E75">
      <v>3909284</v>
    </oc>
    <nc r="E75">
      <v>7326427</v>
    </nc>
  </rcc>
  <rcc rId="3876" sId="1" numFmtId="4">
    <oc r="F75">
      <v>6012</v>
    </oc>
    <nc r="F75">
      <v>5915</v>
    </nc>
  </rcc>
  <rcc rId="3877" sId="1" numFmtId="4">
    <oc r="D76">
      <v>289</v>
    </oc>
    <nc r="D76">
      <v>292</v>
    </nc>
  </rcc>
  <rcc rId="3878" sId="1" numFmtId="4">
    <oc r="E76">
      <v>1298188</v>
    </oc>
    <nc r="E76">
      <v>2406540</v>
    </nc>
  </rcc>
  <rcc rId="3879" sId="1" numFmtId="4">
    <oc r="F76">
      <v>3216</v>
    </oc>
    <nc r="F76">
      <v>3238</v>
    </nc>
  </rcc>
  <rcc rId="3880" sId="1" numFmtId="4">
    <oc r="D77">
      <v>571</v>
    </oc>
    <nc r="D77">
      <v>577</v>
    </nc>
  </rcc>
  <rcc rId="3881" sId="1" numFmtId="4">
    <oc r="E77">
      <v>2404870</v>
    </oc>
    <nc r="E77">
      <v>4495790</v>
    </nc>
  </rcc>
  <rcc rId="3882" sId="1" numFmtId="4">
    <oc r="F77">
      <v>6374</v>
    </oc>
    <nc r="F77">
      <v>6415</v>
    </nc>
  </rcc>
  <rcc rId="3883" sId="1" numFmtId="4">
    <oc r="D81">
      <v>38</v>
    </oc>
    <nc r="D81">
      <v>40</v>
    </nc>
  </rcc>
  <rcc rId="3884" sId="1" numFmtId="4">
    <oc r="E81">
      <v>54147</v>
    </oc>
    <nc r="E81">
      <v>93649</v>
    </nc>
  </rcc>
  <rcc rId="3885" sId="1" numFmtId="4">
    <oc r="F81">
      <v>201</v>
    </oc>
    <nc r="F81">
      <v>206</v>
    </nc>
  </rcc>
  <rcc rId="3886" sId="1" numFmtId="4">
    <oc r="E82">
      <v>88186</v>
    </oc>
    <nc r="E82">
      <v>160300</v>
    </nc>
  </rcc>
  <rcc rId="3887" sId="1" numFmtId="4">
    <oc r="F82">
      <v>270</v>
    </oc>
    <nc r="F82">
      <v>271</v>
    </nc>
  </rcc>
  <rcc rId="3888" sId="1" numFmtId="4">
    <oc r="D83">
      <v>161</v>
    </oc>
    <nc r="D83">
      <v>162</v>
    </nc>
  </rcc>
  <rcc rId="3889" sId="1" numFmtId="4">
    <oc r="E83">
      <v>807306</v>
    </oc>
    <nc r="E83">
      <v>1495034</v>
    </nc>
  </rcc>
  <rcc rId="3890" sId="1" numFmtId="4">
    <oc r="F83">
      <v>2047</v>
    </oc>
    <nc r="F83">
      <v>2046</v>
    </nc>
  </rcc>
  <rcc rId="3891" sId="1" numFmtId="4">
    <oc r="D84">
      <v>0</v>
    </oc>
    <nc r="D84">
      <v>21</v>
    </nc>
  </rcc>
  <rcc rId="3892" sId="1" numFmtId="4">
    <oc r="E84">
      <v>0</v>
    </oc>
    <nc r="E84">
      <v>354202</v>
    </nc>
  </rcc>
  <rcc rId="3893" sId="1" numFmtId="4">
    <oc r="F84">
      <v>0</v>
    </oc>
    <nc r="F84">
      <v>328</v>
    </nc>
  </rcc>
  <rcc rId="3894" sId="1" numFmtId="4">
    <oc r="D85">
      <v>21</v>
    </oc>
    <nc r="D85">
      <v>0</v>
    </nc>
  </rcc>
  <rcc rId="3895" sId="1" numFmtId="4">
    <oc r="E85">
      <v>182196</v>
    </oc>
    <nc r="E85">
      <v>0</v>
    </nc>
  </rcc>
  <rcc rId="3896" sId="1" numFmtId="4">
    <oc r="F85">
      <v>328</v>
    </oc>
    <nc r="F85">
      <v>0</v>
    </nc>
  </rcc>
  <rcc rId="3897" sId="1" numFmtId="4">
    <oc r="D86">
      <v>91</v>
    </oc>
    <nc r="D86">
      <v>94</v>
    </nc>
  </rcc>
  <rcc rId="3898" sId="1" numFmtId="4">
    <oc r="E86">
      <v>270006</v>
    </oc>
    <nc r="E86">
      <v>529700</v>
    </nc>
  </rcc>
  <rcc rId="3899" sId="1" numFmtId="4">
    <oc r="F86">
      <v>633</v>
    </oc>
    <nc r="F86">
      <v>636</v>
    </nc>
  </rcc>
  <rcc rId="3900" sId="1" numFmtId="4">
    <oc r="E87">
      <v>129736</v>
    </oc>
    <nc r="E87">
      <v>229727</v>
    </nc>
  </rcc>
  <rcc rId="3901" sId="1" numFmtId="4">
    <oc r="F87">
      <v>408</v>
    </oc>
    <nc r="F87">
      <v>405</v>
    </nc>
  </rcc>
  <rcc rId="3902" sId="1" numFmtId="4">
    <oc r="D88">
      <v>12</v>
    </oc>
    <nc r="D88">
      <v>16</v>
    </nc>
  </rcc>
  <rcc rId="3903" sId="1" numFmtId="4">
    <oc r="E88">
      <v>381532</v>
    </oc>
    <nc r="E88">
      <v>729701</v>
    </nc>
  </rcc>
  <rcc rId="3904" sId="1" numFmtId="4">
    <oc r="F88">
      <v>744</v>
    </oc>
    <nc r="F88">
      <v>751</v>
    </nc>
  </rcc>
  <rcc rId="3905" sId="1">
    <oc r="C95" t="inlineStr">
      <is>
        <t>Atnaujinta 2023-02-28</t>
      </is>
    </oc>
    <nc r="C95" t="inlineStr">
      <is>
        <t>Atnaujinta 2023-03-22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Q95"/>
  <sheetViews>
    <sheetView showGridLines="0" tabSelected="1" topLeftCell="B1" zoomScale="78" zoomScaleNormal="78" workbookViewId="0">
      <pane xSplit="1" ySplit="5" topLeftCell="C6" activePane="bottomRight" state="frozen"/>
      <selection activeCell="B1" sqref="B1"/>
      <selection pane="topRight" activeCell="C1" sqref="C1"/>
      <selection pane="bottomLeft" activeCell="B6" sqref="B6"/>
      <selection pane="bottomRight" activeCell="D98" sqref="D98"/>
    </sheetView>
  </sheetViews>
  <sheetFormatPr defaultColWidth="9.109375" defaultRowHeight="15.6" x14ac:dyDescent="0.3"/>
  <cols>
    <col min="1" max="2" width="9.109375" style="3"/>
    <col min="3" max="3" width="21.33203125" style="2" customWidth="1"/>
    <col min="4" max="4" width="25.109375" style="2" customWidth="1"/>
    <col min="5" max="5" width="36.44140625" style="2" customWidth="1"/>
    <col min="6" max="6" width="21" style="2" customWidth="1"/>
    <col min="7" max="7" width="24.33203125" style="3" customWidth="1"/>
    <col min="8" max="16384" width="9.109375" style="3"/>
  </cols>
  <sheetData>
    <row r="3" spans="3:7" ht="15" customHeight="1" x14ac:dyDescent="0.3">
      <c r="C3" s="19" t="s">
        <v>53</v>
      </c>
      <c r="D3" s="20" t="s">
        <v>54</v>
      </c>
      <c r="E3" s="21" t="s">
        <v>69</v>
      </c>
      <c r="F3" s="15" t="s">
        <v>68</v>
      </c>
    </row>
    <row r="4" spans="3:7" ht="15" customHeight="1" x14ac:dyDescent="0.3">
      <c r="C4" s="19"/>
      <c r="D4" s="20"/>
      <c r="E4" s="21"/>
      <c r="F4" s="15"/>
    </row>
    <row r="5" spans="3:7" ht="28.5" customHeight="1" x14ac:dyDescent="0.3">
      <c r="C5" s="19"/>
      <c r="D5" s="20"/>
      <c r="E5" s="21"/>
      <c r="F5" s="15"/>
    </row>
    <row r="6" spans="3:7" ht="28.5" customHeight="1" x14ac:dyDescent="0.3">
      <c r="C6" s="17" t="s">
        <v>56</v>
      </c>
      <c r="D6" s="17"/>
      <c r="E6" s="17"/>
      <c r="F6" s="17"/>
    </row>
    <row r="7" spans="3:7" ht="15.75" customHeight="1" x14ac:dyDescent="0.3">
      <c r="C7" s="17"/>
      <c r="D7" s="17"/>
      <c r="E7" s="17"/>
      <c r="F7" s="17"/>
    </row>
    <row r="8" spans="3:7" x14ac:dyDescent="0.3">
      <c r="C8" s="5" t="s">
        <v>1</v>
      </c>
      <c r="D8" s="6">
        <v>609</v>
      </c>
      <c r="E8" s="6">
        <v>3925476</v>
      </c>
      <c r="F8" s="6">
        <v>4812</v>
      </c>
      <c r="G8" s="2"/>
    </row>
    <row r="9" spans="3:7" x14ac:dyDescent="0.3">
      <c r="C9" s="5" t="s">
        <v>5</v>
      </c>
      <c r="D9" s="6">
        <v>27</v>
      </c>
      <c r="E9" s="6">
        <v>55206</v>
      </c>
      <c r="F9" s="6">
        <v>128</v>
      </c>
      <c r="G9" s="2"/>
    </row>
    <row r="10" spans="3:7" x14ac:dyDescent="0.3">
      <c r="C10" s="5" t="s">
        <v>21</v>
      </c>
      <c r="D10" s="6">
        <v>476</v>
      </c>
      <c r="E10" s="6">
        <v>3207846</v>
      </c>
      <c r="F10" s="6">
        <v>3510</v>
      </c>
      <c r="G10" s="2"/>
    </row>
    <row r="11" spans="3:7" x14ac:dyDescent="0.3">
      <c r="C11" s="5" t="s">
        <v>41</v>
      </c>
      <c r="D11" s="6">
        <v>65</v>
      </c>
      <c r="E11" s="6">
        <v>201947</v>
      </c>
      <c r="F11" s="6">
        <v>401</v>
      </c>
      <c r="G11" s="2"/>
    </row>
    <row r="12" spans="3:7" x14ac:dyDescent="0.3">
      <c r="C12" s="5" t="s">
        <v>55</v>
      </c>
      <c r="D12" s="1">
        <f>SUM(D8:D11)</f>
        <v>1177</v>
      </c>
      <c r="E12" s="1">
        <f t="shared" ref="E12:F12" si="0">SUM(E8:E11)</f>
        <v>7390475</v>
      </c>
      <c r="F12" s="1">
        <f t="shared" si="0"/>
        <v>8851</v>
      </c>
      <c r="G12" s="2"/>
    </row>
    <row r="13" spans="3:7" x14ac:dyDescent="0.3">
      <c r="C13" s="17" t="s">
        <v>57</v>
      </c>
      <c r="D13" s="17"/>
      <c r="E13" s="17"/>
      <c r="F13" s="17"/>
      <c r="G13" s="2"/>
    </row>
    <row r="14" spans="3:7" ht="15.75" customHeight="1" x14ac:dyDescent="0.3">
      <c r="C14" s="17"/>
      <c r="D14" s="17"/>
      <c r="E14" s="17"/>
      <c r="F14" s="17"/>
      <c r="G14" s="2"/>
    </row>
    <row r="15" spans="3:7" x14ac:dyDescent="0.3">
      <c r="C15" s="5" t="s">
        <v>17</v>
      </c>
      <c r="D15" s="6">
        <v>117</v>
      </c>
      <c r="E15" s="6">
        <v>3009994</v>
      </c>
      <c r="F15" s="6">
        <v>3031</v>
      </c>
      <c r="G15" s="2"/>
    </row>
    <row r="16" spans="3:7" x14ac:dyDescent="0.3">
      <c r="C16" s="5" t="s">
        <v>18</v>
      </c>
      <c r="D16" s="6">
        <v>116</v>
      </c>
      <c r="E16" s="6">
        <v>2010470</v>
      </c>
      <c r="F16" s="6">
        <v>1980</v>
      </c>
      <c r="G16" s="2"/>
    </row>
    <row r="17" spans="3:7" x14ac:dyDescent="0.3">
      <c r="C17" s="5" t="s">
        <v>35</v>
      </c>
      <c r="D17" s="6">
        <v>437</v>
      </c>
      <c r="E17" s="6">
        <v>7655122</v>
      </c>
      <c r="F17" s="6">
        <v>7916</v>
      </c>
      <c r="G17" s="2"/>
    </row>
    <row r="18" spans="3:7" x14ac:dyDescent="0.3">
      <c r="C18" s="5" t="s">
        <v>50</v>
      </c>
      <c r="D18" s="6">
        <v>647</v>
      </c>
      <c r="E18" s="6">
        <v>5899267</v>
      </c>
      <c r="F18" s="6">
        <v>9115</v>
      </c>
      <c r="G18" s="2"/>
    </row>
    <row r="19" spans="3:7" x14ac:dyDescent="0.3">
      <c r="C19" s="5" t="s">
        <v>55</v>
      </c>
      <c r="D19" s="1">
        <f>SUM(D15:D18)</f>
        <v>1317</v>
      </c>
      <c r="E19" s="1">
        <f t="shared" ref="E19:F19" si="1">SUM(E15:E18)</f>
        <v>18574853</v>
      </c>
      <c r="F19" s="1">
        <f t="shared" si="1"/>
        <v>22042</v>
      </c>
      <c r="G19" s="2"/>
    </row>
    <row r="20" spans="3:7" x14ac:dyDescent="0.3">
      <c r="C20" s="17" t="s">
        <v>58</v>
      </c>
      <c r="D20" s="17"/>
      <c r="E20" s="17"/>
      <c r="F20" s="17"/>
      <c r="G20" s="2"/>
    </row>
    <row r="21" spans="3:7" ht="15.75" customHeight="1" x14ac:dyDescent="0.3">
      <c r="C21" s="17"/>
      <c r="D21" s="17"/>
      <c r="E21" s="17"/>
      <c r="F21" s="17"/>
      <c r="G21" s="2"/>
    </row>
    <row r="22" spans="3:7" x14ac:dyDescent="0.3">
      <c r="C22" s="5" t="s">
        <v>12</v>
      </c>
      <c r="D22" s="6">
        <v>206</v>
      </c>
      <c r="E22" s="6">
        <v>3470453</v>
      </c>
      <c r="F22" s="6">
        <v>3330</v>
      </c>
      <c r="G22" s="2"/>
    </row>
    <row r="23" spans="3:7" x14ac:dyDescent="0.3">
      <c r="C23" s="5" t="s">
        <v>15</v>
      </c>
      <c r="D23" s="6">
        <v>75</v>
      </c>
      <c r="E23" s="6">
        <v>1831036</v>
      </c>
      <c r="F23" s="6">
        <v>1712</v>
      </c>
      <c r="G23" s="2"/>
    </row>
    <row r="24" spans="3:7" x14ac:dyDescent="0.3">
      <c r="C24" s="5" t="s">
        <v>22</v>
      </c>
      <c r="D24" s="6">
        <v>198</v>
      </c>
      <c r="E24" s="6">
        <v>6625057</v>
      </c>
      <c r="F24" s="6">
        <v>5293</v>
      </c>
      <c r="G24" s="2"/>
    </row>
    <row r="25" spans="3:7" x14ac:dyDescent="0.3">
      <c r="C25" s="5" t="s">
        <v>42</v>
      </c>
      <c r="D25" s="6">
        <v>576</v>
      </c>
      <c r="E25" s="6">
        <v>2705906</v>
      </c>
      <c r="F25" s="6">
        <v>4273</v>
      </c>
      <c r="G25" s="2"/>
    </row>
    <row r="26" spans="3:7" x14ac:dyDescent="0.3">
      <c r="C26" s="5" t="s">
        <v>45</v>
      </c>
      <c r="D26" s="6">
        <v>306</v>
      </c>
      <c r="E26" s="6">
        <v>14584429</v>
      </c>
      <c r="F26" s="6">
        <v>10574</v>
      </c>
      <c r="G26" s="2"/>
    </row>
    <row r="27" spans="3:7" x14ac:dyDescent="0.3">
      <c r="C27" s="5" t="s">
        <v>55</v>
      </c>
      <c r="D27" s="1">
        <f t="shared" ref="D27:F27" si="2">SUM(D22:D26)</f>
        <v>1361</v>
      </c>
      <c r="E27" s="1">
        <f t="shared" si="2"/>
        <v>29216881</v>
      </c>
      <c r="F27" s="1">
        <f t="shared" si="2"/>
        <v>25182</v>
      </c>
      <c r="G27" s="2"/>
    </row>
    <row r="28" spans="3:7" x14ac:dyDescent="0.3">
      <c r="C28" s="17" t="s">
        <v>59</v>
      </c>
      <c r="D28" s="17"/>
      <c r="E28" s="17"/>
      <c r="F28" s="17"/>
      <c r="G28" s="2"/>
    </row>
    <row r="29" spans="3:7" ht="15.75" customHeight="1" x14ac:dyDescent="0.3">
      <c r="C29" s="17"/>
      <c r="D29" s="17"/>
      <c r="E29" s="17"/>
      <c r="F29" s="17"/>
      <c r="G29" s="2"/>
    </row>
    <row r="30" spans="3:7" x14ac:dyDescent="0.3">
      <c r="C30" s="5" t="s">
        <v>4</v>
      </c>
      <c r="D30" s="6">
        <v>386</v>
      </c>
      <c r="E30" s="6">
        <v>4545521</v>
      </c>
      <c r="F30" s="6">
        <v>5178</v>
      </c>
      <c r="G30" s="2"/>
    </row>
    <row r="31" spans="3:7" x14ac:dyDescent="0.3">
      <c r="C31" s="5" t="s">
        <v>19</v>
      </c>
      <c r="D31" s="6">
        <v>269</v>
      </c>
      <c r="E31" s="6">
        <v>2617077</v>
      </c>
      <c r="F31" s="6">
        <v>3139</v>
      </c>
      <c r="G31" s="2"/>
    </row>
    <row r="32" spans="3:7" x14ac:dyDescent="0.3">
      <c r="C32" s="5" t="s">
        <v>27</v>
      </c>
      <c r="D32" s="6">
        <v>115</v>
      </c>
      <c r="E32" s="6">
        <v>8609275</v>
      </c>
      <c r="F32" s="6">
        <v>7265</v>
      </c>
      <c r="G32" s="2"/>
    </row>
    <row r="33" spans="3:17" x14ac:dyDescent="0.3">
      <c r="C33" s="5" t="s">
        <v>28</v>
      </c>
      <c r="D33" s="6">
        <v>182</v>
      </c>
      <c r="E33" s="6">
        <v>9753170</v>
      </c>
      <c r="F33" s="6">
        <v>7598</v>
      </c>
      <c r="G33" s="2"/>
    </row>
    <row r="34" spans="3:17" x14ac:dyDescent="0.3">
      <c r="C34" s="5" t="s">
        <v>34</v>
      </c>
      <c r="D34" s="6">
        <v>166</v>
      </c>
      <c r="E34" s="6">
        <v>2112143</v>
      </c>
      <c r="F34" s="6">
        <v>2630</v>
      </c>
      <c r="G34" s="2"/>
    </row>
    <row r="35" spans="3:17" x14ac:dyDescent="0.3">
      <c r="C35" s="5" t="s">
        <v>55</v>
      </c>
      <c r="D35" s="1">
        <f t="shared" ref="D35:F35" si="3">SUM(D30:D34)</f>
        <v>1118</v>
      </c>
      <c r="E35" s="1">
        <f t="shared" si="3"/>
        <v>27637186</v>
      </c>
      <c r="F35" s="1">
        <f t="shared" si="3"/>
        <v>25810</v>
      </c>
      <c r="G35" s="2"/>
    </row>
    <row r="36" spans="3:17" x14ac:dyDescent="0.3">
      <c r="C36" s="17" t="s">
        <v>60</v>
      </c>
      <c r="D36" s="17"/>
      <c r="E36" s="17"/>
      <c r="F36" s="17"/>
      <c r="G36" s="2"/>
    </row>
    <row r="37" spans="3:17" ht="15.75" customHeight="1" x14ac:dyDescent="0.3">
      <c r="C37" s="17"/>
      <c r="D37" s="18"/>
      <c r="E37" s="18"/>
      <c r="F37" s="18"/>
      <c r="G37" s="2"/>
    </row>
    <row r="38" spans="3:17" x14ac:dyDescent="0.3">
      <c r="C38" s="10" t="s">
        <v>0</v>
      </c>
      <c r="D38" s="6">
        <v>21</v>
      </c>
      <c r="E38" s="6">
        <v>2000191</v>
      </c>
      <c r="F38" s="6">
        <v>1328</v>
      </c>
      <c r="G38" s="2"/>
    </row>
    <row r="39" spans="3:17" x14ac:dyDescent="0.3">
      <c r="C39" s="10" t="s">
        <v>9</v>
      </c>
      <c r="D39" s="6">
        <v>38</v>
      </c>
      <c r="E39" s="6">
        <v>4228581</v>
      </c>
      <c r="F39" s="6">
        <v>3781</v>
      </c>
      <c r="G39" s="2"/>
    </row>
    <row r="40" spans="3:17" x14ac:dyDescent="0.3">
      <c r="C40" s="10" t="s">
        <v>16</v>
      </c>
      <c r="D40" s="6">
        <v>841</v>
      </c>
      <c r="E40" s="6">
        <v>5391350</v>
      </c>
      <c r="F40" s="6">
        <v>7646</v>
      </c>
      <c r="G40" s="2"/>
      <c r="I40" s="14"/>
      <c r="J40" s="14"/>
      <c r="K40" s="14"/>
      <c r="L40" s="14"/>
      <c r="M40" s="14"/>
      <c r="N40" s="14"/>
      <c r="O40" s="14"/>
      <c r="P40" s="14"/>
      <c r="Q40" s="14"/>
    </row>
    <row r="41" spans="3:17" x14ac:dyDescent="0.3">
      <c r="C41" s="10" t="s">
        <v>26</v>
      </c>
      <c r="D41" s="6">
        <v>29</v>
      </c>
      <c r="E41" s="6">
        <v>11574299</v>
      </c>
      <c r="F41" s="6">
        <v>8520</v>
      </c>
      <c r="G41" s="2"/>
      <c r="I41" s="14"/>
      <c r="J41" s="14"/>
      <c r="K41" s="14"/>
      <c r="L41" s="14"/>
      <c r="M41" s="14"/>
      <c r="N41" s="14"/>
      <c r="O41" s="14"/>
      <c r="P41" s="14"/>
      <c r="Q41" s="14"/>
    </row>
    <row r="42" spans="3:17" x14ac:dyDescent="0.3">
      <c r="C42" s="10" t="s">
        <v>31</v>
      </c>
      <c r="D42" s="6">
        <v>214</v>
      </c>
      <c r="E42" s="6">
        <v>6050001</v>
      </c>
      <c r="F42" s="6">
        <v>6175</v>
      </c>
      <c r="G42" s="2"/>
      <c r="I42" s="14"/>
      <c r="J42" s="14"/>
      <c r="K42" s="14"/>
      <c r="L42" s="14"/>
      <c r="M42" s="14"/>
      <c r="N42" s="14"/>
      <c r="O42" s="14"/>
      <c r="P42" s="14"/>
      <c r="Q42" s="14"/>
    </row>
    <row r="43" spans="3:17" x14ac:dyDescent="0.3">
      <c r="C43" s="10" t="s">
        <v>47</v>
      </c>
      <c r="D43" s="6">
        <v>95</v>
      </c>
      <c r="E43" s="6">
        <v>5197147</v>
      </c>
      <c r="F43" s="6">
        <v>4366</v>
      </c>
      <c r="G43" s="2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3">
      <c r="C44" s="10" t="s">
        <v>48</v>
      </c>
      <c r="D44" s="6">
        <v>0</v>
      </c>
      <c r="E44" s="6">
        <v>0</v>
      </c>
      <c r="F44" s="6">
        <v>0</v>
      </c>
      <c r="G44" s="2"/>
      <c r="I44" s="14"/>
      <c r="J44" s="14"/>
      <c r="K44" s="14"/>
      <c r="L44" s="14"/>
      <c r="M44" s="14"/>
      <c r="N44" s="14"/>
      <c r="O44" s="14"/>
      <c r="P44" s="14"/>
      <c r="Q44" s="14"/>
    </row>
    <row r="45" spans="3:17" x14ac:dyDescent="0.3">
      <c r="C45" s="5" t="s">
        <v>55</v>
      </c>
      <c r="D45" s="11">
        <f t="shared" ref="D45:F45" si="4">SUM(D38:D44)</f>
        <v>1238</v>
      </c>
      <c r="E45" s="11">
        <f t="shared" si="4"/>
        <v>34441569</v>
      </c>
      <c r="F45" s="11">
        <f t="shared" si="4"/>
        <v>31816</v>
      </c>
      <c r="G45" s="2"/>
      <c r="I45" s="14"/>
      <c r="J45" s="14"/>
      <c r="K45" s="14"/>
      <c r="L45" s="14"/>
      <c r="M45" s="14"/>
      <c r="N45" s="14"/>
      <c r="O45" s="14"/>
      <c r="P45" s="14"/>
      <c r="Q45" s="14"/>
    </row>
    <row r="46" spans="3:17" x14ac:dyDescent="0.3">
      <c r="C46" s="17" t="s">
        <v>61</v>
      </c>
      <c r="D46" s="17"/>
      <c r="E46" s="17"/>
      <c r="F46" s="17"/>
      <c r="G46" s="2"/>
      <c r="I46" s="7"/>
      <c r="J46" s="7"/>
      <c r="K46" s="7"/>
      <c r="L46" s="7"/>
      <c r="M46" s="7"/>
      <c r="N46" s="7"/>
      <c r="O46" s="7"/>
      <c r="P46" s="7"/>
      <c r="Q46" s="7"/>
    </row>
    <row r="47" spans="3:17" ht="15.75" customHeight="1" x14ac:dyDescent="0.3">
      <c r="C47" s="17"/>
      <c r="D47" s="18"/>
      <c r="E47" s="18"/>
      <c r="F47" s="18"/>
      <c r="G47" s="2"/>
      <c r="I47" s="14"/>
      <c r="J47" s="14"/>
      <c r="K47" s="14"/>
      <c r="L47" s="14"/>
      <c r="M47" s="14"/>
      <c r="N47" s="14"/>
      <c r="O47" s="14"/>
      <c r="P47" s="14"/>
      <c r="Q47" s="14"/>
    </row>
    <row r="48" spans="3:17" x14ac:dyDescent="0.3">
      <c r="C48" s="10" t="s">
        <v>10</v>
      </c>
      <c r="D48" s="6">
        <v>489</v>
      </c>
      <c r="E48" s="6">
        <v>3422828</v>
      </c>
      <c r="F48" s="6">
        <v>5084</v>
      </c>
      <c r="G48" s="2"/>
      <c r="I48" s="14"/>
      <c r="J48" s="14"/>
      <c r="K48" s="14"/>
      <c r="L48" s="14"/>
      <c r="M48" s="14"/>
      <c r="N48" s="14"/>
      <c r="O48" s="14"/>
      <c r="P48" s="14"/>
      <c r="Q48" s="14"/>
    </row>
    <row r="49" spans="3:17" x14ac:dyDescent="0.3">
      <c r="C49" s="10" t="s">
        <v>25</v>
      </c>
      <c r="D49" s="6">
        <v>282</v>
      </c>
      <c r="E49" s="6">
        <v>5980538</v>
      </c>
      <c r="F49" s="6">
        <v>6642</v>
      </c>
      <c r="G49" s="2"/>
      <c r="I49" s="14"/>
      <c r="J49" s="14"/>
      <c r="K49" s="14"/>
      <c r="L49" s="14"/>
      <c r="M49" s="14"/>
      <c r="N49" s="14"/>
      <c r="O49" s="14"/>
      <c r="P49" s="14"/>
      <c r="Q49" s="14"/>
    </row>
    <row r="50" spans="3:17" x14ac:dyDescent="0.3">
      <c r="C50" s="10" t="s">
        <v>36</v>
      </c>
      <c r="D50" s="6">
        <v>553</v>
      </c>
      <c r="E50" s="6">
        <v>6014948</v>
      </c>
      <c r="F50" s="6">
        <v>7238</v>
      </c>
      <c r="G50" s="2"/>
      <c r="I50" s="14"/>
      <c r="J50" s="14"/>
      <c r="K50" s="14"/>
      <c r="L50" s="14"/>
      <c r="M50" s="14"/>
      <c r="N50" s="14"/>
      <c r="O50" s="14"/>
      <c r="P50" s="14"/>
      <c r="Q50" s="14"/>
    </row>
    <row r="51" spans="3:17" x14ac:dyDescent="0.3">
      <c r="C51" s="10" t="s">
        <v>49</v>
      </c>
      <c r="D51" s="6">
        <v>1107</v>
      </c>
      <c r="E51" s="6">
        <v>10194319</v>
      </c>
      <c r="F51" s="6">
        <v>13477</v>
      </c>
      <c r="G51" s="2"/>
    </row>
    <row r="52" spans="3:17" x14ac:dyDescent="0.3">
      <c r="C52" s="5" t="s">
        <v>55</v>
      </c>
      <c r="D52" s="11">
        <f t="shared" ref="D52:F52" si="5">SUM(D48:D51)</f>
        <v>2431</v>
      </c>
      <c r="E52" s="11">
        <f t="shared" si="5"/>
        <v>25612633</v>
      </c>
      <c r="F52" s="11">
        <f t="shared" si="5"/>
        <v>32441</v>
      </c>
      <c r="G52" s="2"/>
    </row>
    <row r="53" spans="3:17" x14ac:dyDescent="0.3">
      <c r="C53" s="17" t="s">
        <v>62</v>
      </c>
      <c r="D53" s="17"/>
      <c r="E53" s="17"/>
      <c r="F53" s="17"/>
      <c r="G53" s="2"/>
    </row>
    <row r="54" spans="3:17" ht="15.75" customHeight="1" x14ac:dyDescent="0.3">
      <c r="C54" s="17"/>
      <c r="D54" s="17"/>
      <c r="E54" s="17"/>
      <c r="F54" s="17"/>
      <c r="G54" s="2"/>
    </row>
    <row r="55" spans="3:17" x14ac:dyDescent="0.3">
      <c r="C55" s="5" t="s">
        <v>23</v>
      </c>
      <c r="D55" s="6">
        <v>188</v>
      </c>
      <c r="E55" s="6">
        <v>2539541</v>
      </c>
      <c r="F55" s="6">
        <v>3145</v>
      </c>
      <c r="G55" s="2"/>
    </row>
    <row r="56" spans="3:17" x14ac:dyDescent="0.3">
      <c r="C56" s="5" t="s">
        <v>29</v>
      </c>
      <c r="D56" s="6">
        <v>302</v>
      </c>
      <c r="E56" s="6">
        <v>5871258</v>
      </c>
      <c r="F56" s="6">
        <v>6172</v>
      </c>
      <c r="G56" s="2"/>
    </row>
    <row r="57" spans="3:17" x14ac:dyDescent="0.3">
      <c r="C57" s="5" t="s">
        <v>33</v>
      </c>
      <c r="D57" s="6">
        <v>159</v>
      </c>
      <c r="E57" s="6">
        <v>2214377</v>
      </c>
      <c r="F57" s="6">
        <v>2386</v>
      </c>
      <c r="G57" s="2"/>
    </row>
    <row r="58" spans="3:17" x14ac:dyDescent="0.3">
      <c r="C58" s="5" t="s">
        <v>37</v>
      </c>
      <c r="D58" s="6">
        <v>519</v>
      </c>
      <c r="E58" s="6">
        <v>7465320</v>
      </c>
      <c r="F58" s="6">
        <v>8803</v>
      </c>
      <c r="G58" s="2"/>
    </row>
    <row r="59" spans="3:17" x14ac:dyDescent="0.3">
      <c r="C59" s="5" t="s">
        <v>55</v>
      </c>
      <c r="D59" s="1">
        <f>SUM(D55:D58)</f>
        <v>1168</v>
      </c>
      <c r="E59" s="1">
        <f t="shared" ref="E59:F59" si="6">SUM(E55:E58)</f>
        <v>18090496</v>
      </c>
      <c r="F59" s="1">
        <f t="shared" si="6"/>
        <v>20506</v>
      </c>
      <c r="G59" s="2"/>
    </row>
    <row r="60" spans="3:17" x14ac:dyDescent="0.3">
      <c r="C60" s="17" t="s">
        <v>63</v>
      </c>
      <c r="D60" s="17"/>
      <c r="E60" s="17"/>
      <c r="F60" s="17"/>
      <c r="G60" s="2"/>
    </row>
    <row r="61" spans="3:17" ht="15.75" customHeight="1" x14ac:dyDescent="0.3">
      <c r="C61" s="17"/>
      <c r="D61" s="17"/>
      <c r="E61" s="17"/>
      <c r="F61" s="17"/>
      <c r="G61" s="2"/>
    </row>
    <row r="62" spans="3:17" x14ac:dyDescent="0.3">
      <c r="C62" s="5" t="s">
        <v>2</v>
      </c>
      <c r="D62" s="6">
        <v>199</v>
      </c>
      <c r="E62" s="6">
        <v>2795861</v>
      </c>
      <c r="F62" s="6">
        <v>3225</v>
      </c>
      <c r="G62" s="2"/>
    </row>
    <row r="63" spans="3:17" x14ac:dyDescent="0.3">
      <c r="C63" s="5" t="s">
        <v>7</v>
      </c>
      <c r="D63" s="6">
        <v>39</v>
      </c>
      <c r="E63" s="6">
        <v>747368</v>
      </c>
      <c r="F63" s="6">
        <v>957</v>
      </c>
      <c r="G63" s="2"/>
    </row>
    <row r="64" spans="3:17" x14ac:dyDescent="0.3">
      <c r="C64" s="5" t="s">
        <v>24</v>
      </c>
      <c r="D64" s="6">
        <v>168</v>
      </c>
      <c r="E64" s="6">
        <v>853755</v>
      </c>
      <c r="F64" s="6">
        <v>1359</v>
      </c>
      <c r="G64" s="2"/>
    </row>
    <row r="65" spans="3:7" x14ac:dyDescent="0.3">
      <c r="C65" s="5" t="s">
        <v>40</v>
      </c>
      <c r="D65" s="6">
        <v>154</v>
      </c>
      <c r="E65" s="6">
        <v>2501799</v>
      </c>
      <c r="F65" s="6">
        <v>2816</v>
      </c>
      <c r="G65" s="2"/>
    </row>
    <row r="66" spans="3:7" x14ac:dyDescent="0.3">
      <c r="C66" s="5" t="s">
        <v>44</v>
      </c>
      <c r="D66" s="6">
        <v>101</v>
      </c>
      <c r="E66" s="6">
        <v>511893</v>
      </c>
      <c r="F66" s="6">
        <v>780</v>
      </c>
      <c r="G66" s="2"/>
    </row>
    <row r="67" spans="3:7" x14ac:dyDescent="0.3">
      <c r="C67" s="5" t="s">
        <v>55</v>
      </c>
      <c r="D67" s="1">
        <f t="shared" ref="D67:F67" si="7">SUM(D62:D66)</f>
        <v>661</v>
      </c>
      <c r="E67" s="1">
        <f t="shared" si="7"/>
        <v>7410676</v>
      </c>
      <c r="F67" s="1">
        <f t="shared" si="7"/>
        <v>9137</v>
      </c>
      <c r="G67" s="2"/>
    </row>
    <row r="68" spans="3:7" x14ac:dyDescent="0.3">
      <c r="C68" s="17" t="s">
        <v>64</v>
      </c>
      <c r="D68" s="17"/>
      <c r="E68" s="17"/>
      <c r="F68" s="17"/>
      <c r="G68" s="2"/>
    </row>
    <row r="69" spans="3:7" ht="15.75" customHeight="1" x14ac:dyDescent="0.3">
      <c r="C69" s="17"/>
      <c r="D69" s="17"/>
      <c r="E69" s="17"/>
      <c r="F69" s="17"/>
      <c r="G69" s="2"/>
    </row>
    <row r="70" spans="3:7" x14ac:dyDescent="0.3">
      <c r="C70" s="5" t="s">
        <v>3</v>
      </c>
      <c r="D70" s="6">
        <v>13</v>
      </c>
      <c r="E70" s="6">
        <v>38860</v>
      </c>
      <c r="F70" s="6">
        <v>115</v>
      </c>
      <c r="G70" s="2"/>
    </row>
    <row r="71" spans="3:7" x14ac:dyDescent="0.3">
      <c r="C71" s="5" t="s">
        <v>8</v>
      </c>
      <c r="D71" s="6">
        <v>32</v>
      </c>
      <c r="E71" s="6">
        <v>2542759</v>
      </c>
      <c r="F71" s="6">
        <v>2097</v>
      </c>
      <c r="G71" s="2"/>
    </row>
    <row r="72" spans="3:7" x14ac:dyDescent="0.3">
      <c r="C72" s="5" t="s">
        <v>11</v>
      </c>
      <c r="D72" s="6">
        <v>87</v>
      </c>
      <c r="E72" s="6">
        <v>394787</v>
      </c>
      <c r="F72" s="6">
        <v>807</v>
      </c>
      <c r="G72" s="2"/>
    </row>
    <row r="73" spans="3:7" x14ac:dyDescent="0.3">
      <c r="C73" s="5" t="s">
        <v>13</v>
      </c>
      <c r="D73" s="6">
        <v>71</v>
      </c>
      <c r="E73" s="6">
        <v>5719850</v>
      </c>
      <c r="F73" s="6">
        <v>4263</v>
      </c>
      <c r="G73" s="2"/>
    </row>
    <row r="74" spans="3:7" x14ac:dyDescent="0.3">
      <c r="C74" s="5" t="s">
        <v>14</v>
      </c>
      <c r="D74" s="6">
        <v>0</v>
      </c>
      <c r="E74" s="6">
        <v>0</v>
      </c>
      <c r="F74" s="6">
        <v>0</v>
      </c>
      <c r="G74" s="2"/>
    </row>
    <row r="75" spans="3:7" x14ac:dyDescent="0.3">
      <c r="C75" s="5" t="s">
        <v>20</v>
      </c>
      <c r="D75" s="6">
        <v>108</v>
      </c>
      <c r="E75" s="6">
        <v>7326427</v>
      </c>
      <c r="F75" s="6">
        <v>5915</v>
      </c>
      <c r="G75" s="2"/>
    </row>
    <row r="76" spans="3:7" x14ac:dyDescent="0.3">
      <c r="C76" s="5" t="s">
        <v>30</v>
      </c>
      <c r="D76" s="6">
        <v>292</v>
      </c>
      <c r="E76" s="6">
        <v>2406540</v>
      </c>
      <c r="F76" s="6">
        <v>3238</v>
      </c>
      <c r="G76" s="2"/>
    </row>
    <row r="77" spans="3:7" x14ac:dyDescent="0.3">
      <c r="C77" s="5" t="s">
        <v>32</v>
      </c>
      <c r="D77" s="6">
        <v>577</v>
      </c>
      <c r="E77" s="6">
        <v>4495790</v>
      </c>
      <c r="F77" s="6">
        <v>6415</v>
      </c>
      <c r="G77" s="2"/>
    </row>
    <row r="78" spans="3:7" x14ac:dyDescent="0.3">
      <c r="C78" s="5" t="s">
        <v>55</v>
      </c>
      <c r="D78" s="1">
        <f t="shared" ref="D78:F78" si="8">SUM(D70:D77)</f>
        <v>1180</v>
      </c>
      <c r="E78" s="1">
        <f t="shared" si="8"/>
        <v>22925013</v>
      </c>
      <c r="F78" s="1">
        <f t="shared" si="8"/>
        <v>22850</v>
      </c>
      <c r="G78" s="2"/>
    </row>
    <row r="79" spans="3:7" x14ac:dyDescent="0.3">
      <c r="C79" s="17" t="s">
        <v>65</v>
      </c>
      <c r="D79" s="17"/>
      <c r="E79" s="17"/>
      <c r="F79" s="17"/>
      <c r="G79" s="2"/>
    </row>
    <row r="80" spans="3:7" ht="15.75" customHeight="1" x14ac:dyDescent="0.3">
      <c r="C80" s="17"/>
      <c r="D80" s="17"/>
      <c r="E80" s="17"/>
      <c r="F80" s="17"/>
      <c r="G80" s="2"/>
    </row>
    <row r="81" spans="3:8" x14ac:dyDescent="0.3">
      <c r="C81" s="5" t="s">
        <v>6</v>
      </c>
      <c r="D81" s="6">
        <v>40</v>
      </c>
      <c r="E81" s="6">
        <v>93649</v>
      </c>
      <c r="F81" s="6">
        <v>206</v>
      </c>
    </row>
    <row r="82" spans="3:8" x14ac:dyDescent="0.3">
      <c r="C82" s="5" t="s">
        <v>38</v>
      </c>
      <c r="D82" s="6">
        <v>39</v>
      </c>
      <c r="E82" s="6">
        <v>160300</v>
      </c>
      <c r="F82" s="6">
        <v>271</v>
      </c>
    </row>
    <row r="83" spans="3:8" x14ac:dyDescent="0.3">
      <c r="C83" s="5" t="s">
        <v>39</v>
      </c>
      <c r="D83" s="6">
        <v>162</v>
      </c>
      <c r="E83" s="6">
        <v>1495034</v>
      </c>
      <c r="F83" s="6">
        <v>2046</v>
      </c>
    </row>
    <row r="84" spans="3:8" x14ac:dyDescent="0.3">
      <c r="C84" s="5" t="s">
        <v>66</v>
      </c>
      <c r="D84" s="6">
        <v>21</v>
      </c>
      <c r="E84" s="6">
        <v>354202</v>
      </c>
      <c r="F84" s="6">
        <v>328</v>
      </c>
    </row>
    <row r="85" spans="3:8" x14ac:dyDescent="0.3">
      <c r="C85" s="5" t="s">
        <v>43</v>
      </c>
      <c r="D85" s="6">
        <v>0</v>
      </c>
      <c r="E85" s="6">
        <v>0</v>
      </c>
      <c r="F85" s="6">
        <v>0</v>
      </c>
    </row>
    <row r="86" spans="3:8" x14ac:dyDescent="0.3">
      <c r="C86" s="5" t="s">
        <v>46</v>
      </c>
      <c r="D86" s="6">
        <v>94</v>
      </c>
      <c r="E86" s="6">
        <v>529700</v>
      </c>
      <c r="F86" s="6">
        <v>636</v>
      </c>
    </row>
    <row r="87" spans="3:8" x14ac:dyDescent="0.3">
      <c r="C87" s="5" t="s">
        <v>51</v>
      </c>
      <c r="D87" s="6">
        <v>78</v>
      </c>
      <c r="E87" s="6">
        <v>229727</v>
      </c>
      <c r="F87" s="6">
        <v>405</v>
      </c>
    </row>
    <row r="88" spans="3:8" x14ac:dyDescent="0.3">
      <c r="C88" s="5" t="s">
        <v>52</v>
      </c>
      <c r="D88" s="6">
        <v>16</v>
      </c>
      <c r="E88" s="6">
        <v>729701</v>
      </c>
      <c r="F88" s="6">
        <v>751</v>
      </c>
    </row>
    <row r="89" spans="3:8" x14ac:dyDescent="0.3">
      <c r="C89" s="5" t="s">
        <v>55</v>
      </c>
      <c r="D89" s="1">
        <f t="shared" ref="D89:F89" si="9">SUM(D81:D88)</f>
        <v>450</v>
      </c>
      <c r="E89" s="1">
        <f t="shared" si="9"/>
        <v>3592313</v>
      </c>
      <c r="F89" s="1">
        <f t="shared" si="9"/>
        <v>4643</v>
      </c>
    </row>
    <row r="90" spans="3:8" ht="15.75" customHeight="1" x14ac:dyDescent="0.3">
      <c r="C90" s="15" t="s">
        <v>67</v>
      </c>
      <c r="D90" s="16">
        <f>D12+D19+D27+D35+D45+D52+D59+D67+D78+D89</f>
        <v>12101</v>
      </c>
      <c r="E90" s="16">
        <f>E12+E19+E27+E35+E45+E52+E59+E67+E78+E89</f>
        <v>194892095</v>
      </c>
      <c r="F90" s="16">
        <f>F12+F19+F27+F35+F45+F52+F59+F67+F78+F89</f>
        <v>203278</v>
      </c>
    </row>
    <row r="91" spans="3:8" ht="24.75" customHeight="1" x14ac:dyDescent="0.3">
      <c r="C91" s="15"/>
      <c r="D91" s="16"/>
      <c r="E91" s="16"/>
      <c r="F91" s="16"/>
      <c r="H91" s="2"/>
    </row>
    <row r="93" spans="3:8" x14ac:dyDescent="0.3">
      <c r="C93" s="3"/>
    </row>
    <row r="94" spans="3:8" ht="16.2" x14ac:dyDescent="0.3">
      <c r="C94" s="4" t="s">
        <v>70</v>
      </c>
      <c r="D94" s="8"/>
      <c r="E94" s="9"/>
      <c r="F94" s="4"/>
    </row>
    <row r="95" spans="3:8" x14ac:dyDescent="0.3">
      <c r="C95" s="13" t="s">
        <v>71</v>
      </c>
      <c r="D95" s="12"/>
    </row>
  </sheetData>
  <customSheetViews>
    <customSheetView guid="{059A7D94-056D-4A78-812A-075F4E50C757}" scale="78" showGridLines="0" topLeftCell="B1">
      <pane xSplit="1" ySplit="5" topLeftCell="C70" activePane="bottomRight" state="frozen"/>
      <selection pane="bottomRight" activeCell="H73" sqref="H73"/>
      <pageMargins left="0.70866141732283461" right="0.70866141732283461" top="0.74803149606299213" bottom="0.74803149606299213" header="0.31496062992125984" footer="0.31496062992125984"/>
      <pageSetup paperSize="9" orientation="portrait" r:id="rId1"/>
    </customSheetView>
    <customSheetView guid="{AA573EBB-0D74-4F20-A0F5-DE8BA5C020E8}" scale="90" showGridLines="0" topLeftCell="B1">
      <pane xSplit="1" ySplit="5" topLeftCell="C81" activePane="bottomRight" state="frozen"/>
      <selection pane="bottomRight" activeCell="D81" sqref="D81:F88"/>
      <pageMargins left="0.70866141732283461" right="0.70866141732283461" top="0.74803149606299213" bottom="0.74803149606299213" header="0.31496062992125984" footer="0.31496062992125984"/>
      <pageSetup paperSize="9" orientation="portrait" r:id="rId2"/>
    </customSheetView>
    <customSheetView guid="{E0E4F92F-C9CA-4C3B-9047-872CB4AF2524}" showGridLines="0" topLeftCell="B1">
      <pane xSplit="1" ySplit="5" topLeftCell="C6" activePane="bottomRight" state="frozen"/>
      <selection pane="bottomRight" activeCell="J15" sqref="J15"/>
      <pageMargins left="0.70866141732283461" right="0.70866141732283461" top="0.74803149606299213" bottom="0.74803149606299213" header="0.31496062992125984" footer="0.31496062992125984"/>
      <pageSetup paperSize="9" orientation="portrait" r:id="rId3"/>
    </customSheetView>
    <customSheetView guid="{9A566E58-279D-4898-989F-D5C5396D47AE}" showGridLines="0" topLeftCell="B1">
      <pane xSplit="1" ySplit="5" topLeftCell="C6" activePane="bottomRight" state="frozen"/>
      <selection pane="bottomRight" activeCell="H11" sqref="H11"/>
      <pageMargins left="0.70866141732283461" right="0.70866141732283461" top="0.74803149606299213" bottom="0.74803149606299213" header="0.31496062992125984" footer="0.31496062992125984"/>
      <pageSetup paperSize="9" orientation="portrait" r:id="rId4"/>
    </customSheetView>
    <customSheetView guid="{9188E270-D6E5-4BC0-A305-02F5A140A7FD}" scale="90" showGridLines="0" topLeftCell="B1">
      <pane xSplit="1" ySplit="5" topLeftCell="C6" activePane="bottomRight" state="frozen"/>
      <selection pane="bottomRight" activeCell="C3" sqref="C3:C5"/>
      <pageMargins left="0.70866141732283461" right="0.70866141732283461" top="0.74803149606299213" bottom="0.74803149606299213" header="0.31496062992125984" footer="0.31496062992125984"/>
      <pageSetup paperSize="9" orientation="portrait" r:id="rId5"/>
    </customSheetView>
    <customSheetView guid="{B6C3BADF-73B1-4E67-BB52-EDE5C5D6FF95}" scale="78" showGridLines="0" topLeftCell="B1">
      <pane xSplit="1" ySplit="5" topLeftCell="C6" activePane="bottomRight" state="frozen"/>
      <selection pane="bottomRight" activeCell="M7" sqref="M7"/>
      <pageMargins left="0.70866141732283461" right="0.70866141732283461" top="0.74803149606299213" bottom="0.74803149606299213" header="0.31496062992125984" footer="0.31496062992125984"/>
      <pageSetup paperSize="9" orientation="portrait" r:id="rId6"/>
    </customSheetView>
  </customSheetViews>
  <mergeCells count="28">
    <mergeCell ref="I45:Q45"/>
    <mergeCell ref="C3:C5"/>
    <mergeCell ref="D3:D5"/>
    <mergeCell ref="E3:E5"/>
    <mergeCell ref="I40:Q40"/>
    <mergeCell ref="I41:Q41"/>
    <mergeCell ref="I42:Q42"/>
    <mergeCell ref="I43:Q43"/>
    <mergeCell ref="I44:Q44"/>
    <mergeCell ref="F3:F5"/>
    <mergeCell ref="C13:F14"/>
    <mergeCell ref="C6:F7"/>
    <mergeCell ref="C20:F21"/>
    <mergeCell ref="C28:F29"/>
    <mergeCell ref="C36:F37"/>
    <mergeCell ref="I47:Q47"/>
    <mergeCell ref="I48:Q48"/>
    <mergeCell ref="I49:Q49"/>
    <mergeCell ref="I50:Q50"/>
    <mergeCell ref="C90:C91"/>
    <mergeCell ref="D90:D91"/>
    <mergeCell ref="E90:E91"/>
    <mergeCell ref="F90:F91"/>
    <mergeCell ref="C46:F47"/>
    <mergeCell ref="C53:F54"/>
    <mergeCell ref="C60:F61"/>
    <mergeCell ref="C68:F69"/>
    <mergeCell ref="C79:F80"/>
  </mergeCells>
  <pageMargins left="0.70866141732283461" right="0.70866141732283461" top="0.74803149606299213" bottom="0.74803149606299213" header="0.31496062992125984" footer="0.31496062992125984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RAJSUM</vt:lpstr>
      <vt:lpstr>Duomenu_baze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 Krasuckienė</dc:creator>
  <cp:lastModifiedBy>Jurgita Stonienė</cp:lastModifiedBy>
  <cp:lastPrinted>2011-08-17T05:16:59Z</cp:lastPrinted>
  <dcterms:created xsi:type="dcterms:W3CDTF">2011-06-13T06:44:32Z</dcterms:created>
  <dcterms:modified xsi:type="dcterms:W3CDTF">2023-03-22T11:17:00Z</dcterms:modified>
  <cp:contentStatus/>
</cp:coreProperties>
</file>