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prekyb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2" l="1"/>
  <c r="R9" i="2"/>
  <c r="R12" i="2"/>
  <c r="R13" i="2"/>
  <c r="Q8" i="2"/>
  <c r="Q9" i="2"/>
  <c r="Q12" i="2"/>
  <c r="Q13" i="2"/>
</calcChain>
</file>

<file path=xl/sharedStrings.xml><?xml version="1.0" encoding="utf-8"?>
<sst xmlns="http://schemas.openxmlformats.org/spreadsheetml/2006/main" count="45" uniqueCount="31">
  <si>
    <t>Pokytis, proc.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</si>
  <si>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</si>
  <si>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</si>
  <si>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</si>
  <si>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</si>
  <si>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</si>
  <si>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</si>
  <si>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</si>
  <si>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</si>
  <si>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</si>
  <si>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</si>
  <si>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</si>
  <si>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</si>
  <si>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Parengė G. Garliauskienė, tel. (8 37) 39 70 75</t>
  </si>
  <si>
    <t>Aromatizuotas jogurtas</t>
  </si>
  <si>
    <t>Jogurtas be priedų</t>
  </si>
  <si>
    <t>Varškė</t>
  </si>
  <si>
    <t>Švieži (nebrandinti ir nekonservuoti) sūriai</t>
  </si>
  <si>
    <t>Gaminio pavadinimas</t>
  </si>
  <si>
    <t>Pastaba: duomenys pateikti pagal Pieno ir kitų gaminių gamybos ir pardavimo mėnesio ataskaitą PS-3.</t>
  </si>
  <si>
    <t>mėnesio**</t>
  </si>
  <si>
    <t>metų***</t>
  </si>
  <si>
    <t>* kainos svertinės, gamintojų, be PVM</t>
  </si>
  <si>
    <t>Kiekis, kg</t>
  </si>
  <si>
    <t>Kaina*, EUR/kg</t>
  </si>
  <si>
    <t>Ekologiškų pieno gaminių pardavimo kiekiai ir kainos* Lietuvoje šalies pieno perdirbimo įmonėse</t>
  </si>
  <si>
    <t>birželis</t>
  </si>
  <si>
    <t>-</t>
  </si>
  <si>
    <t>konfidenciali informacija</t>
  </si>
  <si>
    <t>** lyginant 2019 m. rugpjūčio mėn. su liepos mėn.</t>
  </si>
  <si>
    <t>*** lyginant 2019 m. rugpjūčio mėn. su 2018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</si>
</sst>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rgb="FFF8AEA2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ck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3" borderId="4" xfId="0" applyNumberFormat="1" applyFont="1" applyFill="1" applyBorder="1" applyAlignment="1">
      <alignment horizontal="right" vertical="center"/>
    </xf>
    <xf numFmtId="2" fontId="1" fillId="3" borderId="2" xfId="0" applyNumberFormat="1" applyFont="1" applyFill="1" applyBorder="1" applyAlignment="1">
      <alignment horizontal="right" vertical="center"/>
    </xf>
    <xf numFmtId="2" fontId="1" fillId="3" borderId="3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2" fontId="1" fillId="3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3" fontId="1" fillId="3" borderId="9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/>
    </xf>
    <xf numFmtId="3" fontId="1" fillId="3" borderId="12" xfId="0" applyNumberFormat="1" applyFont="1" applyFill="1" applyBorder="1" applyAlignment="1">
      <alignment horizontal="right" vertical="center"/>
    </xf>
    <xf numFmtId="2" fontId="1" fillId="3" borderId="12" xfId="0" applyNumberFormat="1" applyFont="1" applyFill="1" applyBorder="1" applyAlignment="1">
      <alignment horizontal="right" vertical="center"/>
    </xf>
    <xf numFmtId="2" fontId="1" fillId="3" borderId="13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right" vertical="center"/>
    </xf>
    <xf numFmtId="2" fontId="4" fillId="5" borderId="11" xfId="0" applyNumberFormat="1" applyFont="1" applyFill="1" applyBorder="1" applyAlignment="1">
      <alignment horizontal="right" vertical="center"/>
    </xf>
    <xf numFmtId="0" fontId="1" fillId="4" borderId="0" xfId="0" applyFont="1" applyFill="1"/>
    <xf numFmtId="0" fontId="1" fillId="3" borderId="9" xfId="0" applyFont="1" applyFill="1" applyBorder="1" applyAlignment="1">
      <alignment horizontal="left" vertical="center"/>
    </xf>
    <xf numFmtId="3" fontId="1" fillId="4" borderId="9" xfId="0" applyNumberFormat="1" applyFont="1" applyFill="1" applyBorder="1" applyAlignment="1">
      <alignment horizontal="right" vertical="center"/>
    </xf>
    <xf numFmtId="2" fontId="1" fillId="4" borderId="6" xfId="0" applyNumberFormat="1" applyFont="1" applyFill="1" applyBorder="1" applyAlignment="1">
      <alignment horizontal="right" vertical="center"/>
    </xf>
    <xf numFmtId="2" fontId="1" fillId="4" borderId="11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8" xfId="0" applyBorder="1" applyAlignment="1"/>
    <xf numFmtId="0" fontId="0" fillId="0" borderId="24" xfId="0" applyBorder="1" applyAlignment="1"/>
    <xf numFmtId="0" fontId="1" fillId="3" borderId="16" xfId="0" applyFont="1" applyFill="1" applyBorder="1" applyAlignment="1">
      <alignment horizontal="left" vertical="center"/>
    </xf>
    <xf numFmtId="0" fontId="0" fillId="0" borderId="17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1" fillId="3" borderId="19" xfId="0" applyFont="1" applyFill="1" applyBorder="1" applyAlignment="1">
      <alignment horizontal="left" vertical="center"/>
    </xf>
    <xf numFmtId="0" fontId="0" fillId="0" borderId="15" xfId="0" applyBorder="1" applyAlignment="1"/>
    <xf numFmtId="0" fontId="0" fillId="0" borderId="19" xfId="0" applyBorder="1" applyAlignment="1"/>
    <xf numFmtId="0" fontId="1" fillId="3" borderId="1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  <color rgb="FFFF5050"/>
      <color rgb="FFF8A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aromatizuoto jogurto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kiekis ir kaina*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2052471803017296"/>
          <c:y val="0.20341880341880342"/>
          <c:w val="0.79523173937627789"/>
          <c:h val="0.4206016555622854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prekyba!$C$6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prekyba!$D$6:$P$6</c:f>
              <c:numCache>
                <c:formatCode>#,##0</c:formatCode>
                <c:ptCount val="13"/>
                <c:pt idx="0">
                  <c:v>105484</c:v>
                </c:pt>
                <c:pt idx="1">
                  <c:v>117121</c:v>
                </c:pt>
                <c:pt idx="2">
                  <c:v>167306</c:v>
                </c:pt>
                <c:pt idx="3">
                  <c:v>162276</c:v>
                </c:pt>
                <c:pt idx="4">
                  <c:v>136547</c:v>
                </c:pt>
                <c:pt idx="5">
                  <c:v>173935</c:v>
                </c:pt>
                <c:pt idx="6">
                  <c:v>146449</c:v>
                </c:pt>
                <c:pt idx="7">
                  <c:v>177766</c:v>
                </c:pt>
                <c:pt idx="8">
                  <c:v>154227</c:v>
                </c:pt>
                <c:pt idx="9">
                  <c:v>187782</c:v>
                </c:pt>
                <c:pt idx="10">
                  <c:v>113635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17192208"/>
        <c:axId val="1817199280"/>
      </c:barChart>
      <c:lineChart>
        <c:grouping val="standard"/>
        <c:varyColors val="0"/>
        <c:ser>
          <c:idx val="3"/>
          <c:order val="1"/>
          <c:tx>
            <c:strRef>
              <c:f>prekyba!$C$7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prekyba!$D$7:$P$7</c:f>
              <c:numCache>
                <c:formatCode>0.00</c:formatCode>
                <c:ptCount val="13"/>
                <c:pt idx="0">
                  <c:v>2.2879999999999998</c:v>
                </c:pt>
                <c:pt idx="1">
                  <c:v>2.2349999999999999</c:v>
                </c:pt>
                <c:pt idx="2">
                  <c:v>2.2309999999999999</c:v>
                </c:pt>
                <c:pt idx="3">
                  <c:v>2.2229999999999999</c:v>
                </c:pt>
                <c:pt idx="4">
                  <c:v>2.2410000000000001</c:v>
                </c:pt>
                <c:pt idx="5">
                  <c:v>2.21</c:v>
                </c:pt>
                <c:pt idx="6">
                  <c:v>2.2200000000000002</c:v>
                </c:pt>
                <c:pt idx="7">
                  <c:v>2.2000000000000002</c:v>
                </c:pt>
                <c:pt idx="8">
                  <c:v>2.29</c:v>
                </c:pt>
                <c:pt idx="9">
                  <c:v>2.2799999999999998</c:v>
                </c:pt>
                <c:pt idx="10">
                  <c:v>2.41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199824"/>
        <c:axId val="1817188944"/>
      </c:lineChart>
      <c:catAx>
        <c:axId val="181719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817199280"/>
        <c:crosses val="autoZero"/>
        <c:auto val="1"/>
        <c:lblAlgn val="ctr"/>
        <c:lblOffset val="100"/>
        <c:noMultiLvlLbl val="0"/>
      </c:catAx>
      <c:valAx>
        <c:axId val="1817199280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7379282482752309E-2"/>
              <c:y val="0.1092324517127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817192208"/>
        <c:crosses val="autoZero"/>
        <c:crossBetween val="between"/>
        <c:majorUnit val="50000"/>
      </c:valAx>
      <c:valAx>
        <c:axId val="1817188944"/>
        <c:scaling>
          <c:orientation val="minMax"/>
          <c:min val="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95011440405517"/>
              <c:y val="0.11350595598627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817199824"/>
        <c:crosses val="max"/>
        <c:crossBetween val="between"/>
      </c:valAx>
      <c:catAx>
        <c:axId val="181719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718894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jogurto be priedų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/>
              <a:t>kiekis ir kaina*</a:t>
            </a:r>
          </a:p>
        </c:rich>
      </c:tx>
      <c:layout>
        <c:manualLayout>
          <c:xMode val="edge"/>
          <c:yMode val="edge"/>
          <c:x val="0.20437127621520856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84300105735397"/>
          <c:y val="0.20084388185654009"/>
          <c:w val="0.79983745743401768"/>
          <c:h val="0.4279358118209907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prekyba!$C$8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prekyba!$D$8:$P$8</c:f>
              <c:numCache>
                <c:formatCode>#,##0</c:formatCode>
                <c:ptCount val="13"/>
                <c:pt idx="0">
                  <c:v>63586</c:v>
                </c:pt>
                <c:pt idx="1">
                  <c:v>71192</c:v>
                </c:pt>
                <c:pt idx="2">
                  <c:v>74951</c:v>
                </c:pt>
                <c:pt idx="3">
                  <c:v>76826</c:v>
                </c:pt>
                <c:pt idx="4">
                  <c:v>65449</c:v>
                </c:pt>
                <c:pt idx="5">
                  <c:v>82159</c:v>
                </c:pt>
                <c:pt idx="6">
                  <c:v>76650</c:v>
                </c:pt>
                <c:pt idx="7">
                  <c:v>87964</c:v>
                </c:pt>
                <c:pt idx="8">
                  <c:v>88266</c:v>
                </c:pt>
                <c:pt idx="9">
                  <c:v>96769</c:v>
                </c:pt>
                <c:pt idx="10">
                  <c:v>80161</c:v>
                </c:pt>
                <c:pt idx="11">
                  <c:v>75794</c:v>
                </c:pt>
                <c:pt idx="12">
                  <c:v>73420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17195472"/>
        <c:axId val="1817193296"/>
      </c:barChart>
      <c:lineChart>
        <c:grouping val="standard"/>
        <c:varyColors val="0"/>
        <c:ser>
          <c:idx val="5"/>
          <c:order val="1"/>
          <c:tx>
            <c:strRef>
              <c:f>prekyba!$C$9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prekyba!$D$9:$P$9</c:f>
              <c:numCache>
                <c:formatCode>0.00</c:formatCode>
                <c:ptCount val="13"/>
                <c:pt idx="0">
                  <c:v>2.1070000000000002</c:v>
                </c:pt>
                <c:pt idx="1">
                  <c:v>2.1659999999999999</c:v>
                </c:pt>
                <c:pt idx="2">
                  <c:v>2.1669999999999998</c:v>
                </c:pt>
                <c:pt idx="3">
                  <c:v>2.2320000000000002</c:v>
                </c:pt>
                <c:pt idx="4">
                  <c:v>2.149</c:v>
                </c:pt>
                <c:pt idx="5">
                  <c:v>2.137</c:v>
                </c:pt>
                <c:pt idx="6">
                  <c:v>2.13</c:v>
                </c:pt>
                <c:pt idx="7">
                  <c:v>2.13</c:v>
                </c:pt>
                <c:pt idx="8">
                  <c:v>2.15</c:v>
                </c:pt>
                <c:pt idx="9">
                  <c:v>2.1</c:v>
                </c:pt>
                <c:pt idx="10">
                  <c:v>2.15</c:v>
                </c:pt>
                <c:pt idx="11">
                  <c:v>2.1</c:v>
                </c:pt>
                <c:pt idx="12">
                  <c:v>2.08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189488"/>
        <c:axId val="1817202544"/>
      </c:lineChart>
      <c:catAx>
        <c:axId val="181719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817193296"/>
        <c:crosses val="autoZero"/>
        <c:auto val="1"/>
        <c:lblAlgn val="ctr"/>
        <c:lblOffset val="100"/>
        <c:noMultiLvlLbl val="0"/>
      </c:catAx>
      <c:valAx>
        <c:axId val="181719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2545355127536432E-2"/>
              <c:y val="0.10995946709192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817195472"/>
        <c:crosses val="autoZero"/>
        <c:crossBetween val="between"/>
      </c:valAx>
      <c:valAx>
        <c:axId val="1817202544"/>
        <c:scaling>
          <c:orientation val="minMax"/>
          <c:min val="1.750000000000000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98622130686434"/>
              <c:y val="0.10574005780922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817189488"/>
        <c:crosses val="max"/>
        <c:crossBetween val="between"/>
      </c:valAx>
      <c:catAx>
        <c:axId val="181718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720254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varškės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4397567670453407"/>
          <c:y val="2.6402640264026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325058604315683"/>
          <c:y val="0.14873487348734873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prekyba!$C$12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prekyba!$D$12:$P$12</c:f>
              <c:numCache>
                <c:formatCode>#,##0</c:formatCode>
                <c:ptCount val="13"/>
                <c:pt idx="0">
                  <c:v>63315</c:v>
                </c:pt>
                <c:pt idx="1">
                  <c:v>59137</c:v>
                </c:pt>
                <c:pt idx="2">
                  <c:v>64766</c:v>
                </c:pt>
                <c:pt idx="3">
                  <c:v>65498</c:v>
                </c:pt>
                <c:pt idx="4">
                  <c:v>55701</c:v>
                </c:pt>
                <c:pt idx="5">
                  <c:v>67880</c:v>
                </c:pt>
                <c:pt idx="6">
                  <c:v>55478</c:v>
                </c:pt>
                <c:pt idx="7">
                  <c:v>75366</c:v>
                </c:pt>
                <c:pt idx="8">
                  <c:v>56600</c:v>
                </c:pt>
                <c:pt idx="9">
                  <c:v>69884</c:v>
                </c:pt>
                <c:pt idx="10">
                  <c:v>57932</c:v>
                </c:pt>
                <c:pt idx="11">
                  <c:v>66553</c:v>
                </c:pt>
                <c:pt idx="12">
                  <c:v>60111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191664"/>
        <c:axId val="1817190032"/>
      </c:barChart>
      <c:lineChart>
        <c:grouping val="standard"/>
        <c:varyColors val="0"/>
        <c:ser>
          <c:idx val="11"/>
          <c:order val="1"/>
          <c:tx>
            <c:strRef>
              <c:f>prekyba!$C$13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prekyba!$D$13:$P$13</c:f>
              <c:numCache>
                <c:formatCode>0.00</c:formatCode>
                <c:ptCount val="13"/>
                <c:pt idx="0">
                  <c:v>3.4790000000000001</c:v>
                </c:pt>
                <c:pt idx="1">
                  <c:v>3.528</c:v>
                </c:pt>
                <c:pt idx="2">
                  <c:v>3.5070000000000001</c:v>
                </c:pt>
                <c:pt idx="3">
                  <c:v>3.5430000000000001</c:v>
                </c:pt>
                <c:pt idx="4">
                  <c:v>3.653</c:v>
                </c:pt>
                <c:pt idx="5">
                  <c:v>3.601</c:v>
                </c:pt>
                <c:pt idx="6">
                  <c:v>3.65</c:v>
                </c:pt>
                <c:pt idx="7">
                  <c:v>3.51</c:v>
                </c:pt>
                <c:pt idx="8">
                  <c:v>3.66</c:v>
                </c:pt>
                <c:pt idx="9">
                  <c:v>3.57</c:v>
                </c:pt>
                <c:pt idx="10">
                  <c:v>3.6</c:v>
                </c:pt>
                <c:pt idx="11">
                  <c:v>3.57</c:v>
                </c:pt>
                <c:pt idx="12">
                  <c:v>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193840"/>
        <c:axId val="1817192752"/>
      </c:lineChart>
      <c:catAx>
        <c:axId val="181719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817190032"/>
        <c:crosses val="autoZero"/>
        <c:auto val="1"/>
        <c:lblAlgn val="ctr"/>
        <c:lblOffset val="100"/>
        <c:noMultiLvlLbl val="0"/>
      </c:catAx>
      <c:valAx>
        <c:axId val="181719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8702290076335881E-2"/>
              <c:y val="4.96605251076288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accent6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817191664"/>
        <c:crosses val="autoZero"/>
        <c:crossBetween val="between"/>
        <c:majorUnit val="20000"/>
      </c:valAx>
      <c:valAx>
        <c:axId val="1817192752"/>
        <c:scaling>
          <c:orientation val="minMax"/>
          <c:min val="3.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817193840"/>
        <c:crosses val="max"/>
        <c:crossBetween val="between"/>
        <c:majorUnit val="0.1"/>
      </c:valAx>
      <c:catAx>
        <c:axId val="1817193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71927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Ekologiškų šviežių</a:t>
            </a:r>
            <a:r>
              <a:rPr lang="en-US" b="1" baseline="0"/>
              <a:t> (nebrandintų ir nekonservuotų) sūrių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4711055991863717"/>
          <c:y val="2.4539877300613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9118373538113189E-2"/>
          <c:y val="0.19468302658486708"/>
          <c:w val="0.81720727149794203"/>
          <c:h val="0.4498553418527602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prekyba!$C$10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prekyba!$D$10:$P$10</c:f>
              <c:numCache>
                <c:formatCode>#,##0</c:formatCode>
                <c:ptCount val="13"/>
                <c:pt idx="1">
                  <c:v>10457</c:v>
                </c:pt>
                <c:pt idx="2">
                  <c:v>9164</c:v>
                </c:pt>
                <c:pt idx="3">
                  <c:v>10630</c:v>
                </c:pt>
                <c:pt idx="4">
                  <c:v>9155</c:v>
                </c:pt>
                <c:pt idx="5">
                  <c:v>10096</c:v>
                </c:pt>
                <c:pt idx="6">
                  <c:v>8474</c:v>
                </c:pt>
                <c:pt idx="7">
                  <c:v>11358</c:v>
                </c:pt>
                <c:pt idx="8">
                  <c:v>9141</c:v>
                </c:pt>
                <c:pt idx="9">
                  <c:v>11603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196016"/>
        <c:axId val="1817196560"/>
      </c:barChart>
      <c:lineChart>
        <c:grouping val="standard"/>
        <c:varyColors val="0"/>
        <c:ser>
          <c:idx val="9"/>
          <c:order val="1"/>
          <c:tx>
            <c:strRef>
              <c:f>prekyba!$C$11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prekyba!$D$4:$P$5</c:f>
              <c:multiLvlStrCache>
                <c:ptCount val="13"/>
                <c:lvl>
                  <c:pt idx="0">
                    <c:v>rugpjūtis</c:v>
                  </c:pt>
                  <c:pt idx="1">
                    <c:v>rugsėjis</c:v>
                  </c:pt>
                  <c:pt idx="2">
                    <c:v>spalis</c:v>
                  </c:pt>
                  <c:pt idx="3">
                    <c:v>lapkritis</c:v>
                  </c:pt>
                  <c:pt idx="4">
                    <c:v>gruodis</c:v>
                  </c:pt>
                  <c:pt idx="5">
                    <c:v>sausis</c:v>
                  </c:pt>
                  <c:pt idx="6">
                    <c:v>vasaris</c:v>
                  </c:pt>
                  <c:pt idx="7">
                    <c:v>kovas</c:v>
                  </c:pt>
                  <c:pt idx="8">
                    <c:v>balandis</c:v>
                  </c:pt>
                  <c:pt idx="9">
                    <c:v>gegužė</c:v>
                  </c:pt>
                  <c:pt idx="10">
                    <c:v>birželis</c:v>
                  </c:pt>
                  <c:pt idx="11">
                    <c:v>liepa</c:v>
                  </c:pt>
                  <c:pt idx="12">
                    <c:v>rugpjūtis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</c:lvl>
              </c:multiLvlStrCache>
            </c:multiLvlStrRef>
          </c:cat>
          <c:val>
            <c:numRef>
              <c:f>prekyba!$D$11:$P$11</c:f>
              <c:numCache>
                <c:formatCode>0.00</c:formatCode>
                <c:ptCount val="13"/>
                <c:pt idx="1">
                  <c:v>4.46</c:v>
                </c:pt>
                <c:pt idx="2">
                  <c:v>4.6929999999999996</c:v>
                </c:pt>
                <c:pt idx="3">
                  <c:v>4.484</c:v>
                </c:pt>
                <c:pt idx="4">
                  <c:v>4.476</c:v>
                </c:pt>
                <c:pt idx="5">
                  <c:v>4.5629999999999997</c:v>
                </c:pt>
                <c:pt idx="6">
                  <c:v>4.6399999999999997</c:v>
                </c:pt>
                <c:pt idx="7">
                  <c:v>4.51</c:v>
                </c:pt>
                <c:pt idx="8">
                  <c:v>4.67</c:v>
                </c:pt>
                <c:pt idx="9">
                  <c:v>4.55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005760"/>
        <c:axId val="1653013376"/>
      </c:lineChart>
      <c:catAx>
        <c:axId val="181719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817196560"/>
        <c:crosses val="autoZero"/>
        <c:auto val="1"/>
        <c:lblAlgn val="ctr"/>
        <c:lblOffset val="100"/>
        <c:noMultiLvlLbl val="0"/>
      </c:catAx>
      <c:valAx>
        <c:axId val="181719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5.4054065009589682E-2"/>
              <c:y val="0.10556398241630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817196016"/>
        <c:crosses val="autoZero"/>
        <c:crossBetween val="between"/>
        <c:majorUnit val="3000"/>
      </c:valAx>
      <c:valAx>
        <c:axId val="1653013376"/>
        <c:scaling>
          <c:orientation val="minMax"/>
          <c:min val="3.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60615685326295"/>
              <c:y val="0.11374394151651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653005760"/>
        <c:crosses val="max"/>
        <c:crossBetween val="between"/>
        <c:majorUnit val="0.4"/>
      </c:valAx>
      <c:catAx>
        <c:axId val="165300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301337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195263</xdr:colOff>
      <xdr:row>21</xdr:row>
      <xdr:rowOff>19050</xdr:rowOff>
    </xdr:from>
    <xdr:to>
      <xdr:col>6</xdr:col>
      <xdr:colOff>76201</xdr:colOff>
      <xdr:row>36</xdr:row>
      <xdr:rowOff>133350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21</xdr:row>
      <xdr:rowOff>28575</xdr:rowOff>
    </xdr:from>
    <xdr:to>
      <xdr:col>14</xdr:col>
      <xdr:colOff>133350</xdr:colOff>
      <xdr:row>36</xdr:row>
      <xdr:rowOff>161924</xdr:rowOff>
    </xdr:to>
    <xdr:graphicFrame macro="">
      <xdr:nvGraphicFramePr>
        <xdr:cNvPr id="10" name="Diagrama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37</xdr:row>
      <xdr:rowOff>104775</xdr:rowOff>
    </xdr:from>
    <xdr:to>
      <xdr:col>6</xdr:col>
      <xdr:colOff>57150</xdr:colOff>
      <xdr:row>52</xdr:row>
      <xdr:rowOff>95250</xdr:rowOff>
    </xdr:to>
    <xdr:graphicFrame macro="">
      <xdr:nvGraphicFramePr>
        <xdr:cNvPr id="12" name="Diagrama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228601</xdr:colOff>
      <xdr:row>37</xdr:row>
      <xdr:rowOff>114300</xdr:rowOff>
    </xdr:from>
    <xdr:to>
      <xdr:col>14</xdr:col>
      <xdr:colOff>95250</xdr:colOff>
      <xdr:row>52</xdr:row>
      <xdr:rowOff>161925</xdr:rowOff>
    </xdr:to>
    <xdr:graphicFrame macro="">
      <xdr:nvGraphicFramePr>
        <xdr:cNvPr id="13" name="Diagrama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tabSelected="1" workbookViewId="0">
      <selection activeCell="A2" sqref="A2:R2"/>
    </sheetView>
  </sheetViews>
  <sheetFormatPr defaultRowHeight="15" x14ac:dyDescent="0.25"/>
  <cols>
    <col min="1" max="1" width="2.42578125" customWidth="1"/>
    <col min="2" max="2" width="34.28515625" customWidth="1"/>
    <col min="3" max="3" width="13.42578125" customWidth="1"/>
  </cols>
  <sheetData>
    <row r="1" spans="1:19" s="1" customFormat="1" ht="12.75" x14ac:dyDescent="0.2"/>
    <row r="2" spans="1:19" s="1" customFormat="1" x14ac:dyDescent="0.25">
      <c r="A2" s="48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s="1" customFormat="1" ht="12.75" x14ac:dyDescent="0.2"/>
    <row r="4" spans="1:19" s="1" customFormat="1" ht="20.100000000000001" customHeight="1" x14ac:dyDescent="0.2">
      <c r="A4" s="33" t="s">
        <v>18</v>
      </c>
      <c r="B4" s="34"/>
      <c r="C4" s="18"/>
      <c r="D4" s="47">
        <v>2018</v>
      </c>
      <c r="E4" s="49"/>
      <c r="F4" s="49"/>
      <c r="G4" s="49"/>
      <c r="H4" s="50"/>
      <c r="I4" s="51">
        <v>2019</v>
      </c>
      <c r="J4" s="49"/>
      <c r="K4" s="49"/>
      <c r="L4" s="49"/>
      <c r="M4" s="49"/>
      <c r="N4" s="49"/>
      <c r="O4" s="49"/>
      <c r="P4" s="50"/>
      <c r="Q4" s="46" t="s">
        <v>0</v>
      </c>
      <c r="R4" s="47"/>
    </row>
    <row r="5" spans="1:19" s="1" customFormat="1" ht="20.100000000000001" customHeight="1" thickBot="1" x14ac:dyDescent="0.25">
      <c r="A5" s="35"/>
      <c r="B5" s="36"/>
      <c r="C5" s="19"/>
      <c r="D5" s="20" t="s">
        <v>7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</v>
      </c>
      <c r="J5" s="20" t="s">
        <v>2</v>
      </c>
      <c r="K5" s="20" t="s">
        <v>3</v>
      </c>
      <c r="L5" s="20" t="s">
        <v>4</v>
      </c>
      <c r="M5" s="21" t="s">
        <v>5</v>
      </c>
      <c r="N5" s="21" t="s">
        <v>26</v>
      </c>
      <c r="O5" s="21" t="s">
        <v>6</v>
      </c>
      <c r="P5" s="21" t="s">
        <v>7</v>
      </c>
      <c r="Q5" s="21" t="s">
        <v>20</v>
      </c>
      <c r="R5" s="22" t="s">
        <v>21</v>
      </c>
    </row>
    <row r="6" spans="1:19" s="1" customFormat="1" ht="20.100000000000001" customHeight="1" thickTop="1" x14ac:dyDescent="0.2">
      <c r="A6" s="37" t="s">
        <v>14</v>
      </c>
      <c r="B6" s="38"/>
      <c r="C6" s="11" t="s">
        <v>23</v>
      </c>
      <c r="D6" s="12">
        <v>105484</v>
      </c>
      <c r="E6" s="12">
        <v>117121</v>
      </c>
      <c r="F6" s="12">
        <v>167306</v>
      </c>
      <c r="G6" s="12">
        <v>162276</v>
      </c>
      <c r="H6" s="12">
        <v>136547</v>
      </c>
      <c r="I6" s="12">
        <v>173935</v>
      </c>
      <c r="J6" s="12">
        <v>146449</v>
      </c>
      <c r="K6" s="12">
        <v>177766</v>
      </c>
      <c r="L6" s="12">
        <v>154227</v>
      </c>
      <c r="M6" s="12">
        <v>187782</v>
      </c>
      <c r="N6" s="12">
        <v>113635</v>
      </c>
      <c r="O6" s="27"/>
      <c r="P6" s="23"/>
      <c r="Q6" s="15" t="s">
        <v>27</v>
      </c>
      <c r="R6" s="16" t="s">
        <v>27</v>
      </c>
      <c r="S6" s="4"/>
    </row>
    <row r="7" spans="1:19" s="1" customFormat="1" ht="20.100000000000001" customHeight="1" thickBot="1" x14ac:dyDescent="0.25">
      <c r="A7" s="39"/>
      <c r="B7" s="40"/>
      <c r="C7" s="13" t="s">
        <v>24</v>
      </c>
      <c r="D7" s="17">
        <v>2.2879999999999998</v>
      </c>
      <c r="E7" s="17">
        <v>2.2349999999999999</v>
      </c>
      <c r="F7" s="17">
        <v>2.2309999999999999</v>
      </c>
      <c r="G7" s="17">
        <v>2.2229999999999999</v>
      </c>
      <c r="H7" s="17">
        <v>2.2410000000000001</v>
      </c>
      <c r="I7" s="17">
        <v>2.21</v>
      </c>
      <c r="J7" s="17">
        <v>2.2200000000000002</v>
      </c>
      <c r="K7" s="17">
        <v>2.2000000000000002</v>
      </c>
      <c r="L7" s="17">
        <v>2.29</v>
      </c>
      <c r="M7" s="17">
        <v>2.2799999999999998</v>
      </c>
      <c r="N7" s="17">
        <v>2.41</v>
      </c>
      <c r="O7" s="29"/>
      <c r="P7" s="24"/>
      <c r="Q7" s="6" t="s">
        <v>27</v>
      </c>
      <c r="R7" s="7" t="s">
        <v>27</v>
      </c>
      <c r="S7" s="4"/>
    </row>
    <row r="8" spans="1:19" s="1" customFormat="1" ht="20.100000000000001" customHeight="1" thickTop="1" x14ac:dyDescent="0.2">
      <c r="A8" s="37" t="s">
        <v>15</v>
      </c>
      <c r="B8" s="38"/>
      <c r="C8" s="8" t="s">
        <v>23</v>
      </c>
      <c r="D8" s="5">
        <v>63586</v>
      </c>
      <c r="E8" s="5">
        <v>71192</v>
      </c>
      <c r="F8" s="5">
        <v>74951</v>
      </c>
      <c r="G8" s="5">
        <v>76826</v>
      </c>
      <c r="H8" s="5">
        <v>65449</v>
      </c>
      <c r="I8" s="5">
        <v>82159</v>
      </c>
      <c r="J8" s="5">
        <v>76650</v>
      </c>
      <c r="K8" s="5">
        <v>87964</v>
      </c>
      <c r="L8" s="5">
        <v>88266</v>
      </c>
      <c r="M8" s="5">
        <v>96769</v>
      </c>
      <c r="N8" s="5">
        <v>80161</v>
      </c>
      <c r="O8" s="5">
        <v>75794</v>
      </c>
      <c r="P8" s="5">
        <v>73420</v>
      </c>
      <c r="Q8" s="15">
        <f t="shared" ref="Q8:Q13" si="0">(P8/O8-1)*100</f>
        <v>-3.1321740507164186</v>
      </c>
      <c r="R8" s="16">
        <f t="shared" ref="R8:R13" si="1">(P8/D8-1)*100</f>
        <v>15.465668543390066</v>
      </c>
      <c r="S8" s="4"/>
    </row>
    <row r="9" spans="1:19" s="1" customFormat="1" ht="20.100000000000001" customHeight="1" thickBot="1" x14ac:dyDescent="0.25">
      <c r="A9" s="35"/>
      <c r="B9" s="41"/>
      <c r="C9" s="10" t="s">
        <v>24</v>
      </c>
      <c r="D9" s="9">
        <v>2.1070000000000002</v>
      </c>
      <c r="E9" s="9">
        <v>2.1659999999999999</v>
      </c>
      <c r="F9" s="9">
        <v>2.1669999999999998</v>
      </c>
      <c r="G9" s="9">
        <v>2.2320000000000002</v>
      </c>
      <c r="H9" s="9">
        <v>2.149</v>
      </c>
      <c r="I9" s="9">
        <v>2.137</v>
      </c>
      <c r="J9" s="9">
        <v>2.13</v>
      </c>
      <c r="K9" s="9">
        <v>2.13</v>
      </c>
      <c r="L9" s="9">
        <v>2.15</v>
      </c>
      <c r="M9" s="9">
        <v>2.1</v>
      </c>
      <c r="N9" s="9">
        <v>2.15</v>
      </c>
      <c r="O9" s="9">
        <v>2.1</v>
      </c>
      <c r="P9" s="9">
        <v>2.08</v>
      </c>
      <c r="Q9" s="6">
        <f t="shared" si="0"/>
        <v>-0.952380952380949</v>
      </c>
      <c r="R9" s="7">
        <f t="shared" si="1"/>
        <v>-1.2814428096820207</v>
      </c>
      <c r="S9" s="4"/>
    </row>
    <row r="10" spans="1:19" s="1" customFormat="1" ht="20.100000000000001" customHeight="1" thickTop="1" thickBot="1" x14ac:dyDescent="0.25">
      <c r="A10" s="42" t="s">
        <v>17</v>
      </c>
      <c r="B10" s="43"/>
      <c r="C10" s="26" t="s">
        <v>23</v>
      </c>
      <c r="D10" s="27"/>
      <c r="E10" s="12">
        <v>10457</v>
      </c>
      <c r="F10" s="12">
        <v>9164</v>
      </c>
      <c r="G10" s="12">
        <v>10630</v>
      </c>
      <c r="H10" s="12">
        <v>9155</v>
      </c>
      <c r="I10" s="12">
        <v>10096</v>
      </c>
      <c r="J10" s="12">
        <v>8474</v>
      </c>
      <c r="K10" s="12">
        <v>11358</v>
      </c>
      <c r="L10" s="12">
        <v>9141</v>
      </c>
      <c r="M10" s="12">
        <v>11603</v>
      </c>
      <c r="N10" s="27"/>
      <c r="O10" s="27"/>
      <c r="P10" s="27"/>
      <c r="Q10" s="15" t="s">
        <v>27</v>
      </c>
      <c r="R10" s="16" t="s">
        <v>27</v>
      </c>
      <c r="S10" s="4"/>
    </row>
    <row r="11" spans="1:19" s="1" customFormat="1" ht="20.100000000000001" customHeight="1" thickTop="1" thickBot="1" x14ac:dyDescent="0.25">
      <c r="A11" s="44"/>
      <c r="B11" s="43"/>
      <c r="C11" s="10" t="s">
        <v>24</v>
      </c>
      <c r="D11" s="28"/>
      <c r="E11" s="9">
        <v>4.46</v>
      </c>
      <c r="F11" s="9">
        <v>4.6929999999999996</v>
      </c>
      <c r="G11" s="9">
        <v>4.484</v>
      </c>
      <c r="H11" s="9">
        <v>4.476</v>
      </c>
      <c r="I11" s="9">
        <v>4.5629999999999997</v>
      </c>
      <c r="J11" s="9">
        <v>4.6399999999999997</v>
      </c>
      <c r="K11" s="9">
        <v>4.51</v>
      </c>
      <c r="L11" s="9">
        <v>4.67</v>
      </c>
      <c r="M11" s="9">
        <v>4.55</v>
      </c>
      <c r="N11" s="28"/>
      <c r="O11" s="28"/>
      <c r="P11" s="28"/>
      <c r="Q11" s="6" t="s">
        <v>27</v>
      </c>
      <c r="R11" s="7" t="s">
        <v>27</v>
      </c>
      <c r="S11" s="4"/>
    </row>
    <row r="12" spans="1:19" s="1" customFormat="1" ht="20.100000000000001" customHeight="1" thickTop="1" thickBot="1" x14ac:dyDescent="0.25">
      <c r="A12" s="45" t="s">
        <v>16</v>
      </c>
      <c r="B12" s="43"/>
      <c r="C12" s="11" t="s">
        <v>23</v>
      </c>
      <c r="D12" s="14">
        <v>63315</v>
      </c>
      <c r="E12" s="14">
        <v>59137</v>
      </c>
      <c r="F12" s="14">
        <v>64766</v>
      </c>
      <c r="G12" s="14">
        <v>65498</v>
      </c>
      <c r="H12" s="14">
        <v>55701</v>
      </c>
      <c r="I12" s="14">
        <v>67880</v>
      </c>
      <c r="J12" s="14">
        <v>55478</v>
      </c>
      <c r="K12" s="14">
        <v>75366</v>
      </c>
      <c r="L12" s="14">
        <v>56600</v>
      </c>
      <c r="M12" s="14">
        <v>69884</v>
      </c>
      <c r="N12" s="14">
        <v>57932</v>
      </c>
      <c r="O12" s="14">
        <v>66553</v>
      </c>
      <c r="P12" s="14">
        <v>60111</v>
      </c>
      <c r="Q12" s="15">
        <f t="shared" si="0"/>
        <v>-9.6795035535588205</v>
      </c>
      <c r="R12" s="16">
        <f t="shared" si="1"/>
        <v>-5.0604122245913263</v>
      </c>
      <c r="S12" s="4"/>
    </row>
    <row r="13" spans="1:19" s="1" customFormat="1" ht="20.100000000000001" customHeight="1" thickTop="1" thickBot="1" x14ac:dyDescent="0.25">
      <c r="A13" s="44"/>
      <c r="B13" s="43"/>
      <c r="C13" s="13" t="s">
        <v>24</v>
      </c>
      <c r="D13" s="6">
        <v>3.4790000000000001</v>
      </c>
      <c r="E13" s="6">
        <v>3.528</v>
      </c>
      <c r="F13" s="6">
        <v>3.5070000000000001</v>
      </c>
      <c r="G13" s="6">
        <v>3.5430000000000001</v>
      </c>
      <c r="H13" s="6">
        <v>3.653</v>
      </c>
      <c r="I13" s="6">
        <v>3.601</v>
      </c>
      <c r="J13" s="6">
        <v>3.65</v>
      </c>
      <c r="K13" s="6">
        <v>3.51</v>
      </c>
      <c r="L13" s="6">
        <v>3.66</v>
      </c>
      <c r="M13" s="6">
        <v>3.57</v>
      </c>
      <c r="N13" s="6">
        <v>3.6</v>
      </c>
      <c r="O13" s="6">
        <v>3.57</v>
      </c>
      <c r="P13" s="6">
        <v>3.65</v>
      </c>
      <c r="Q13" s="6">
        <f t="shared" si="0"/>
        <v>2.2408963585434094</v>
      </c>
      <c r="R13" s="7">
        <f t="shared" si="1"/>
        <v>4.9152055188272481</v>
      </c>
      <c r="S13" s="4"/>
    </row>
    <row r="14" spans="1:19" s="1" customFormat="1" ht="13.5" thickTop="1" x14ac:dyDescent="0.2"/>
    <row r="15" spans="1:19" s="1" customFormat="1" ht="12.75" customHeight="1" x14ac:dyDescent="0.25">
      <c r="A15" s="32" t="s">
        <v>19</v>
      </c>
      <c r="B15" s="31"/>
    </row>
    <row r="16" spans="1:19" s="1" customFormat="1" ht="12.75" customHeight="1" x14ac:dyDescent="0.25">
      <c r="A16" s="32" t="s">
        <v>22</v>
      </c>
      <c r="B16" s="31"/>
    </row>
    <row r="17" spans="1:18" s="1" customFormat="1" ht="12.75" customHeight="1" x14ac:dyDescent="0.25">
      <c r="A17" s="30" t="s">
        <v>29</v>
      </c>
      <c r="B17" s="31"/>
      <c r="C17" s="31"/>
      <c r="D17" s="31"/>
      <c r="E17" s="31"/>
      <c r="F17" s="2"/>
      <c r="G17" s="2"/>
    </row>
    <row r="18" spans="1:18" s="1" customFormat="1" ht="12.75" customHeight="1" x14ac:dyDescent="0.25">
      <c r="A18" s="30" t="s">
        <v>30</v>
      </c>
      <c r="B18" s="31"/>
      <c r="C18" s="31"/>
      <c r="D18" s="31"/>
      <c r="E18" s="31"/>
      <c r="F18" s="2"/>
      <c r="G18" s="2"/>
    </row>
    <row r="19" spans="1:18" s="1" customFormat="1" ht="12.75" customHeight="1" x14ac:dyDescent="0.2">
      <c r="A19" s="25"/>
      <c r="B19" s="1" t="s">
        <v>28</v>
      </c>
      <c r="R19" s="3" t="s">
        <v>12</v>
      </c>
    </row>
    <row r="20" spans="1:18" s="1" customFormat="1" ht="12.75" customHeight="1" x14ac:dyDescent="0.2">
      <c r="R20" s="3" t="s">
        <v>13</v>
      </c>
    </row>
  </sheetData>
  <sheetProtection password="92AE" sheet="1" objects="1" scenarios="1"/>
  <mergeCells count="13">
    <mergeCell ref="Q4:R4"/>
    <mergeCell ref="A15:B15"/>
    <mergeCell ref="A2:R2"/>
    <mergeCell ref="D4:H4"/>
    <mergeCell ref="I4:P4"/>
    <mergeCell ref="A17:E17"/>
    <mergeCell ref="A18:E18"/>
    <mergeCell ref="A16:B16"/>
    <mergeCell ref="A4:B5"/>
    <mergeCell ref="A6:B7"/>
    <mergeCell ref="A8:B9"/>
    <mergeCell ref="A10:B11"/>
    <mergeCell ref="A12:B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2019-10-01T06:38:19Z</dcterms:modified>
</cp:coreProperties>
</file>