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38400" windowHeight="17265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9" i="1" l="1"/>
  <c r="Q10" i="1" l="1"/>
  <c r="R11" i="1"/>
  <c r="Q11" i="1"/>
  <c r="R8" i="1"/>
  <c r="Q8" i="1"/>
</calcChain>
</file>

<file path=xl/sharedStrings.xml><?xml version="1.0" encoding="utf-8"?>
<sst xmlns="http://schemas.openxmlformats.org/spreadsheetml/2006/main" count="42" uniqueCount="32">
  <si>
    <t>Matavimo
 vnt.</t>
  </si>
  <si>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</si>
  <si>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</si>
  <si>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</si>
  <si>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</si>
  <si>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</si>
  <si>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</si>
  <si>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</si>
  <si>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</si>
  <si>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</si>
  <si>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</si>
  <si>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</si>
  <si>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</si>
  <si>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mėnesio*</t>
  </si>
  <si>
    <t>metų**</t>
  </si>
  <si>
    <t>Šaltinis: ŽŪIKVC (LŽŪMPRIS)</t>
  </si>
  <si>
    <t>Ekologiškų pieno gaminių gamyba Lietuvos pieno perdirbimo įmonėse</t>
  </si>
  <si>
    <t>Aromatizuotas jogurtas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</si>
  <si>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</si>
  <si>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</si>
  <si>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</si>
  <si>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</si>
  <si>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</si>
  <si>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</si>
  <si>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</si>
  <si>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-</t>
  </si>
  <si>
    <t>konfidenciali informacija</t>
  </si>
  <si>
    <t>Geriamasis pienas</t>
  </si>
  <si>
    <t>Naudojant ŽŪIKVC (LŽŪMPRIS) duomenis, būtina nurodyti šaltinį.</t>
  </si>
  <si>
    <t>Rūgpienis ir kiti rūgštieji gėrimai</t>
  </si>
  <si>
    <t>* lyginant 2020 m. balandžio mėn. su kovo mėn.</t>
  </si>
  <si>
    <t>** lyginant 2020 m. balandžio mėn. su 2019 m. balandžio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</si>
</sst>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7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5" xfId="0" applyNumberFormat="1" applyFont="1" applyFill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right" vertical="center"/>
    </xf>
    <xf numFmtId="2" fontId="1" fillId="3" borderId="15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right" vertical="center"/>
    </xf>
    <xf numFmtId="4" fontId="1" fillId="3" borderId="17" xfId="0" applyNumberFormat="1" applyFont="1" applyFill="1" applyBorder="1" applyAlignment="1">
      <alignment horizontal="right" vertical="center"/>
    </xf>
    <xf numFmtId="3" fontId="1" fillId="4" borderId="8" xfId="0" applyNumberFormat="1" applyFont="1" applyFill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1" fontId="1" fillId="2" borderId="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1" fillId="3" borderId="9" xfId="0" applyFont="1" applyFill="1" applyBorder="1" applyAlignment="1">
      <alignment horizontal="left" vertical="center"/>
    </xf>
    <xf numFmtId="0" fontId="1" fillId="0" borderId="10" xfId="0" applyFont="1" applyBorder="1" applyAlignment="1"/>
    <xf numFmtId="0" fontId="1" fillId="3" borderId="11" xfId="0" applyFont="1" applyFill="1" applyBorder="1" applyAlignment="1">
      <alignment horizontal="left" vertical="center"/>
    </xf>
    <xf numFmtId="0" fontId="1" fillId="0" borderId="12" xfId="0" applyFont="1" applyBorder="1" applyAlignment="1"/>
    <xf numFmtId="0" fontId="0" fillId="0" borderId="12" xfId="0" applyBorder="1" applyAlignment="1"/>
    <xf numFmtId="0" fontId="1" fillId="0" borderId="0" xfId="0" applyFont="1" applyAlignment="1"/>
    <xf numFmtId="0" fontId="1" fillId="3" borderId="14" xfId="0" applyFont="1" applyFill="1" applyBorder="1" applyAlignment="1">
      <alignment horizontal="left" vertical="center" wrapText="1"/>
    </xf>
    <xf numFmtId="0" fontId="0" fillId="0" borderId="13" xfId="0" applyBorder="1" applyAlignment="1"/>
    <xf numFmtId="0" fontId="1" fillId="3" borderId="16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gamyba!$A$11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balandis</c:v>
                  </c:pt>
                  <c:pt idx="1">
                    <c:v>gegužė</c:v>
                  </c:pt>
                  <c:pt idx="2">
                    <c:v>birželis</c:v>
                  </c:pt>
                  <c:pt idx="3">
                    <c:v>liepa</c:v>
                  </c:pt>
                  <c:pt idx="4">
                    <c:v>rugpjūtis</c:v>
                  </c:pt>
                  <c:pt idx="5">
                    <c:v>rugsėjis</c:v>
                  </c:pt>
                  <c:pt idx="6">
                    <c:v>spalis</c:v>
                  </c:pt>
                  <c:pt idx="7">
                    <c:v>lapkritis</c:v>
                  </c:pt>
                  <c:pt idx="8">
                    <c:v>gruodis</c:v>
                  </c:pt>
                  <c:pt idx="9">
                    <c:v>sausis</c:v>
                  </c:pt>
                  <c:pt idx="10">
                    <c:v>vasaris</c:v>
                  </c:pt>
                  <c:pt idx="11">
                    <c:v>kovas</c:v>
                  </c:pt>
                  <c:pt idx="12">
                    <c:v>balandis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gamyba!$D$11:$P$11</c:f>
              <c:numCache>
                <c:formatCode>#,##0</c:formatCode>
                <c:ptCount val="13"/>
                <c:pt idx="0">
                  <c:v>55382</c:v>
                </c:pt>
                <c:pt idx="1">
                  <c:v>69301</c:v>
                </c:pt>
                <c:pt idx="2">
                  <c:v>56303</c:v>
                </c:pt>
                <c:pt idx="3">
                  <c:v>69336</c:v>
                </c:pt>
                <c:pt idx="4">
                  <c:v>59726</c:v>
                </c:pt>
                <c:pt idx="5">
                  <c:v>64441</c:v>
                </c:pt>
                <c:pt idx="6">
                  <c:v>71286</c:v>
                </c:pt>
                <c:pt idx="7">
                  <c:v>65647</c:v>
                </c:pt>
                <c:pt idx="8">
                  <c:v>54797</c:v>
                </c:pt>
                <c:pt idx="9">
                  <c:v>75802</c:v>
                </c:pt>
                <c:pt idx="10">
                  <c:v>69607</c:v>
                </c:pt>
                <c:pt idx="11">
                  <c:v>75855</c:v>
                </c:pt>
                <c:pt idx="12">
                  <c:v>61050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7088736"/>
        <c:axId val="-717092544"/>
      </c:lineChart>
      <c:catAx>
        <c:axId val="-71708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92544"/>
        <c:crosses val="autoZero"/>
        <c:auto val="1"/>
        <c:lblAlgn val="ctr"/>
        <c:lblOffset val="100"/>
        <c:noMultiLvlLbl val="0"/>
      </c:catAx>
      <c:valAx>
        <c:axId val="-717092544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88736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balandis</c:v>
                  </c:pt>
                  <c:pt idx="1">
                    <c:v>gegužė</c:v>
                  </c:pt>
                  <c:pt idx="2">
                    <c:v>birželis</c:v>
                  </c:pt>
                  <c:pt idx="3">
                    <c:v>liepa</c:v>
                  </c:pt>
                  <c:pt idx="4">
                    <c:v>rugpjūtis</c:v>
                  </c:pt>
                  <c:pt idx="5">
                    <c:v>rugsėjis</c:v>
                  </c:pt>
                  <c:pt idx="6">
                    <c:v>spalis</c:v>
                  </c:pt>
                  <c:pt idx="7">
                    <c:v>lapkritis</c:v>
                  </c:pt>
                  <c:pt idx="8">
                    <c:v>gruodis</c:v>
                  </c:pt>
                  <c:pt idx="9">
                    <c:v>sausis</c:v>
                  </c:pt>
                  <c:pt idx="10">
                    <c:v>vasaris</c:v>
                  </c:pt>
                  <c:pt idx="11">
                    <c:v>kovas</c:v>
                  </c:pt>
                  <c:pt idx="12">
                    <c:v>balandis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gamyba!$D$10:$P$10</c:f>
              <c:numCache>
                <c:formatCode>#,##0</c:formatCode>
                <c:ptCount val="13"/>
                <c:pt idx="0">
                  <c:v>10012</c:v>
                </c:pt>
                <c:pt idx="1">
                  <c:v>10087</c:v>
                </c:pt>
                <c:pt idx="5">
                  <c:v>11187</c:v>
                </c:pt>
                <c:pt idx="6">
                  <c:v>12682</c:v>
                </c:pt>
                <c:pt idx="7">
                  <c:v>10266</c:v>
                </c:pt>
                <c:pt idx="8">
                  <c:v>12254</c:v>
                </c:pt>
                <c:pt idx="9">
                  <c:v>25787</c:v>
                </c:pt>
                <c:pt idx="10">
                  <c:v>25699</c:v>
                </c:pt>
                <c:pt idx="11">
                  <c:v>17082</c:v>
                </c:pt>
                <c:pt idx="12">
                  <c:v>27705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7092000"/>
        <c:axId val="-717089280"/>
      </c:lineChart>
      <c:catAx>
        <c:axId val="-71709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89280"/>
        <c:crosses val="autoZero"/>
        <c:auto val="1"/>
        <c:lblAlgn val="ctr"/>
        <c:lblOffset val="100"/>
        <c:noMultiLvlLbl val="0"/>
      </c:catAx>
      <c:valAx>
        <c:axId val="-7170892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9200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balandis</c:v>
                  </c:pt>
                  <c:pt idx="1">
                    <c:v>gegužė</c:v>
                  </c:pt>
                  <c:pt idx="2">
                    <c:v>birželis</c:v>
                  </c:pt>
                  <c:pt idx="3">
                    <c:v>liepa</c:v>
                  </c:pt>
                  <c:pt idx="4">
                    <c:v>rugpjūtis</c:v>
                  </c:pt>
                  <c:pt idx="5">
                    <c:v>rugsėjis</c:v>
                  </c:pt>
                  <c:pt idx="6">
                    <c:v>spalis</c:v>
                  </c:pt>
                  <c:pt idx="7">
                    <c:v>lapkritis</c:v>
                  </c:pt>
                  <c:pt idx="8">
                    <c:v>gruodis</c:v>
                  </c:pt>
                  <c:pt idx="9">
                    <c:v>sausis</c:v>
                  </c:pt>
                  <c:pt idx="10">
                    <c:v>vasaris</c:v>
                  </c:pt>
                  <c:pt idx="11">
                    <c:v>kovas</c:v>
                  </c:pt>
                  <c:pt idx="12">
                    <c:v>balandis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gamyba!$D$8:$P$8</c:f>
              <c:numCache>
                <c:formatCode>#,##0</c:formatCode>
                <c:ptCount val="13"/>
                <c:pt idx="0">
                  <c:v>86670</c:v>
                </c:pt>
                <c:pt idx="1">
                  <c:v>99501</c:v>
                </c:pt>
                <c:pt idx="2">
                  <c:v>79818</c:v>
                </c:pt>
                <c:pt idx="3">
                  <c:v>76683</c:v>
                </c:pt>
                <c:pt idx="4">
                  <c:v>71159</c:v>
                </c:pt>
                <c:pt idx="5">
                  <c:v>88547</c:v>
                </c:pt>
                <c:pt idx="6">
                  <c:v>91485</c:v>
                </c:pt>
                <c:pt idx="7">
                  <c:v>84685</c:v>
                </c:pt>
                <c:pt idx="8">
                  <c:v>77520</c:v>
                </c:pt>
                <c:pt idx="9">
                  <c:v>98653</c:v>
                </c:pt>
                <c:pt idx="10">
                  <c:v>84021</c:v>
                </c:pt>
                <c:pt idx="11">
                  <c:v>79152</c:v>
                </c:pt>
                <c:pt idx="12">
                  <c:v>75034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7088192"/>
        <c:axId val="-717087648"/>
      </c:lineChart>
      <c:catAx>
        <c:axId val="-7170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87648"/>
        <c:crosses val="autoZero"/>
        <c:auto val="1"/>
        <c:lblAlgn val="ctr"/>
        <c:lblOffset val="100"/>
        <c:noMultiLvlLbl val="0"/>
      </c:catAx>
      <c:valAx>
        <c:axId val="-717087648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88192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aromatizuoto jogurto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balandis</c:v>
                  </c:pt>
                  <c:pt idx="1">
                    <c:v>gegužė</c:v>
                  </c:pt>
                  <c:pt idx="2">
                    <c:v>birželis</c:v>
                  </c:pt>
                  <c:pt idx="3">
                    <c:v>liepa</c:v>
                  </c:pt>
                  <c:pt idx="4">
                    <c:v>rugpjūtis</c:v>
                  </c:pt>
                  <c:pt idx="5">
                    <c:v>rugsėjis</c:v>
                  </c:pt>
                  <c:pt idx="6">
                    <c:v>spalis</c:v>
                  </c:pt>
                  <c:pt idx="7">
                    <c:v>lapkritis</c:v>
                  </c:pt>
                  <c:pt idx="8">
                    <c:v>gruodis</c:v>
                  </c:pt>
                  <c:pt idx="9">
                    <c:v>sausis</c:v>
                  </c:pt>
                  <c:pt idx="10">
                    <c:v>vasaris</c:v>
                  </c:pt>
                  <c:pt idx="11">
                    <c:v>kovas</c:v>
                  </c:pt>
                  <c:pt idx="12">
                    <c:v>balandis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gamyba!$D$7:$P$7</c:f>
              <c:numCache>
                <c:formatCode>#,##0</c:formatCode>
                <c:ptCount val="13"/>
                <c:pt idx="0">
                  <c:v>156641</c:v>
                </c:pt>
                <c:pt idx="1">
                  <c:v>202177</c:v>
                </c:pt>
                <c:pt idx="2">
                  <c:v>129408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7094176"/>
        <c:axId val="-717094720"/>
      </c:lineChart>
      <c:catAx>
        <c:axId val="-7170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94720"/>
        <c:crosses val="autoZero"/>
        <c:auto val="1"/>
        <c:lblAlgn val="ctr"/>
        <c:lblOffset val="100"/>
        <c:noMultiLvlLbl val="0"/>
      </c:catAx>
      <c:valAx>
        <c:axId val="-717094720"/>
        <c:scaling>
          <c:orientation val="minMax"/>
          <c:max val="2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94176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balandis</c:v>
                  </c:pt>
                  <c:pt idx="1">
                    <c:v>gegužė</c:v>
                  </c:pt>
                  <c:pt idx="2">
                    <c:v>birželis</c:v>
                  </c:pt>
                  <c:pt idx="3">
                    <c:v>liepa</c:v>
                  </c:pt>
                  <c:pt idx="4">
                    <c:v>rugpjūtis</c:v>
                  </c:pt>
                  <c:pt idx="5">
                    <c:v>rugsėjis</c:v>
                  </c:pt>
                  <c:pt idx="6">
                    <c:v>spalis</c:v>
                  </c:pt>
                  <c:pt idx="7">
                    <c:v>lapkritis</c:v>
                  </c:pt>
                  <c:pt idx="8">
                    <c:v>gruodis</c:v>
                  </c:pt>
                  <c:pt idx="9">
                    <c:v>sausis</c:v>
                  </c:pt>
                  <c:pt idx="10">
                    <c:v>vasaris</c:v>
                  </c:pt>
                  <c:pt idx="11">
                    <c:v>kovas</c:v>
                  </c:pt>
                  <c:pt idx="12">
                    <c:v>balandis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gamyba!$D$6:$P$6</c:f>
              <c:numCache>
                <c:formatCode>#,##0</c:formatCode>
                <c:ptCount val="13"/>
                <c:pt idx="0">
                  <c:v>303688</c:v>
                </c:pt>
                <c:pt idx="1">
                  <c:v>275787</c:v>
                </c:pt>
                <c:pt idx="2">
                  <c:v>102389</c:v>
                </c:pt>
                <c:pt idx="3">
                  <c:v>106511</c:v>
                </c:pt>
                <c:pt idx="4">
                  <c:v>116640</c:v>
                </c:pt>
                <c:pt idx="5">
                  <c:v>283930</c:v>
                </c:pt>
                <c:pt idx="6">
                  <c:v>293879</c:v>
                </c:pt>
                <c:pt idx="7">
                  <c:v>325754</c:v>
                </c:pt>
                <c:pt idx="8">
                  <c:v>258264</c:v>
                </c:pt>
                <c:pt idx="9">
                  <c:v>315816</c:v>
                </c:pt>
                <c:pt idx="11">
                  <c:v>183274</c:v>
                </c:pt>
                <c:pt idx="12">
                  <c:v>91073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7093632"/>
        <c:axId val="-942329744"/>
      </c:lineChart>
      <c:catAx>
        <c:axId val="-7170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942329744"/>
        <c:crosses val="autoZero"/>
        <c:auto val="1"/>
        <c:lblAlgn val="ctr"/>
        <c:lblOffset val="100"/>
        <c:noMultiLvlLbl val="0"/>
      </c:catAx>
      <c:valAx>
        <c:axId val="-942329744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717093632"/>
        <c:crosses val="autoZero"/>
        <c:crossBetween val="between"/>
        <c:majorUnit val="10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rūgpienio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kitų rūgščiųjų gėrimų gamyba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Rūgpienis ir kiti rūgštieji gėrimai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multiLvlStrRef>
              <c:f>gamyba!$D$4:$P$5</c:f>
              <c:multiLvlStrCache>
                <c:ptCount val="13"/>
                <c:lvl>
                  <c:pt idx="0">
                    <c:v>balandis</c:v>
                  </c:pt>
                  <c:pt idx="1">
                    <c:v>gegužė</c:v>
                  </c:pt>
                  <c:pt idx="2">
                    <c:v>birželis</c:v>
                  </c:pt>
                  <c:pt idx="3">
                    <c:v>liepa</c:v>
                  </c:pt>
                  <c:pt idx="4">
                    <c:v>rugpjūtis</c:v>
                  </c:pt>
                  <c:pt idx="5">
                    <c:v>rugsėjis</c:v>
                  </c:pt>
                  <c:pt idx="6">
                    <c:v>spalis</c:v>
                  </c:pt>
                  <c:pt idx="7">
                    <c:v>lapkritis</c:v>
                  </c:pt>
                  <c:pt idx="8">
                    <c:v>gruodis</c:v>
                  </c:pt>
                  <c:pt idx="9">
                    <c:v>sausis</c:v>
                  </c:pt>
                  <c:pt idx="10">
                    <c:v>vasaris</c:v>
                  </c:pt>
                  <c:pt idx="11">
                    <c:v>kovas</c:v>
                  </c:pt>
                  <c:pt idx="12">
                    <c:v>balandis</c:v>
                  </c:pt>
                </c:lvl>
                <c:lvl>
                  <c:pt idx="0">
                    <c:v>2019</c:v>
                  </c:pt>
                  <c:pt idx="9">
                    <c:v>2020</c:v>
                  </c:pt>
                </c:lvl>
              </c:multiLvlStrCache>
            </c:multiLvlStrRef>
          </c:cat>
          <c:val>
            <c:numRef>
              <c:f>gamyba!$D$9:$P$9</c:f>
              <c:numCache>
                <c:formatCode>#,##0</c:formatCode>
                <c:ptCount val="13"/>
                <c:pt idx="1">
                  <c:v>38191</c:v>
                </c:pt>
                <c:pt idx="2">
                  <c:v>30203</c:v>
                </c:pt>
                <c:pt idx="3">
                  <c:v>30093</c:v>
                </c:pt>
                <c:pt idx="4">
                  <c:v>32072</c:v>
                </c:pt>
                <c:pt idx="6">
                  <c:v>26328</c:v>
                </c:pt>
                <c:pt idx="7">
                  <c:v>18601</c:v>
                </c:pt>
                <c:pt idx="8">
                  <c:v>16665</c:v>
                </c:pt>
                <c:pt idx="9">
                  <c:v>21119</c:v>
                </c:pt>
                <c:pt idx="10">
                  <c:v>22585</c:v>
                </c:pt>
                <c:pt idx="11">
                  <c:v>21905</c:v>
                </c:pt>
                <c:pt idx="12">
                  <c:v>28566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0466256"/>
        <c:axId val="-560474960"/>
      </c:lineChart>
      <c:catAx>
        <c:axId val="-56046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560474960"/>
        <c:crosses val="autoZero"/>
        <c:auto val="1"/>
        <c:lblAlgn val="ctr"/>
        <c:lblOffset val="100"/>
        <c:noMultiLvlLbl val="0"/>
      </c:catAx>
      <c:valAx>
        <c:axId val="-560474960"/>
        <c:scaling>
          <c:orientation val="minMax"/>
          <c:max val="40000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-560466256"/>
        <c:crosses val="autoZero"/>
        <c:crossBetween val="between"/>
        <c:majorUnit val="5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52</xdr:row>
      <xdr:rowOff>9525</xdr:rowOff>
    </xdr:from>
    <xdr:to>
      <xdr:col>14</xdr:col>
      <xdr:colOff>409575</xdr:colOff>
      <xdr:row>67</xdr:row>
      <xdr:rowOff>85726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52</xdr:row>
      <xdr:rowOff>9525</xdr:rowOff>
    </xdr:from>
    <xdr:to>
      <xdr:col>6</xdr:col>
      <xdr:colOff>200025</xdr:colOff>
      <xdr:row>67</xdr:row>
      <xdr:rowOff>85726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36</xdr:row>
      <xdr:rowOff>9524</xdr:rowOff>
    </xdr:from>
    <xdr:to>
      <xdr:col>6</xdr:col>
      <xdr:colOff>180974</xdr:colOff>
      <xdr:row>51</xdr:row>
      <xdr:rowOff>38100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295275</xdr:colOff>
      <xdr:row>19</xdr:row>
      <xdr:rowOff>152400</xdr:rowOff>
    </xdr:from>
    <xdr:to>
      <xdr:col>14</xdr:col>
      <xdr:colOff>342900</xdr:colOff>
      <xdr:row>35</xdr:row>
      <xdr:rowOff>85726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19</xdr:row>
      <xdr:rowOff>142875</xdr:rowOff>
    </xdr:from>
    <xdr:to>
      <xdr:col>6</xdr:col>
      <xdr:colOff>161925</xdr:colOff>
      <xdr:row>35</xdr:row>
      <xdr:rowOff>76201</xdr:rowOff>
    </xdr:to>
    <xdr:graphicFrame macro="">
      <xdr:nvGraphicFramePr>
        <xdr:cNvPr id="15" name="Diagrama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295275</xdr:colOff>
      <xdr:row>36</xdr:row>
      <xdr:rowOff>0</xdr:rowOff>
    </xdr:from>
    <xdr:to>
      <xdr:col>14</xdr:col>
      <xdr:colOff>390525</xdr:colOff>
      <xdr:row>51</xdr:row>
      <xdr:rowOff>76201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showGridLines="0" tabSelected="1" topLeftCell="B1" workbookViewId="0">
      <selection activeCell="B2" sqref="B2:R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6" width="8.28515625" style="1" customWidth="1"/>
    <col min="17" max="16384" width="9.140625" style="1"/>
  </cols>
  <sheetData>
    <row r="2" spans="1:19" ht="15" x14ac:dyDescent="0.25">
      <c r="B2" s="27" t="s">
        <v>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8"/>
    </row>
    <row r="4" spans="1:19" ht="18.75" customHeight="1" x14ac:dyDescent="0.2">
      <c r="A4" s="38" t="s">
        <v>23</v>
      </c>
      <c r="B4" s="39"/>
      <c r="C4" s="29" t="s">
        <v>0</v>
      </c>
      <c r="D4" s="35">
        <v>2019</v>
      </c>
      <c r="E4" s="36"/>
      <c r="F4" s="36"/>
      <c r="G4" s="36"/>
      <c r="H4" s="36"/>
      <c r="I4" s="36"/>
      <c r="J4" s="36"/>
      <c r="K4" s="36"/>
      <c r="L4" s="36"/>
      <c r="M4" s="32">
        <v>2020</v>
      </c>
      <c r="N4" s="36"/>
      <c r="O4" s="36"/>
      <c r="P4" s="37"/>
      <c r="Q4" s="31" t="s">
        <v>1</v>
      </c>
      <c r="R4" s="32"/>
    </row>
    <row r="5" spans="1:19" ht="18.75" customHeight="1" x14ac:dyDescent="0.2">
      <c r="A5" s="40"/>
      <c r="B5" s="41"/>
      <c r="C5" s="30"/>
      <c r="D5" s="24" t="s">
        <v>5</v>
      </c>
      <c r="E5" s="24" t="s">
        <v>6</v>
      </c>
      <c r="F5" s="24" t="s">
        <v>24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4" t="s">
        <v>12</v>
      </c>
      <c r="M5" s="25" t="s">
        <v>2</v>
      </c>
      <c r="N5" s="25" t="s">
        <v>3</v>
      </c>
      <c r="O5" s="25" t="s">
        <v>4</v>
      </c>
      <c r="P5" s="25" t="s">
        <v>5</v>
      </c>
      <c r="Q5" s="25" t="s">
        <v>13</v>
      </c>
      <c r="R5" s="26" t="s">
        <v>14</v>
      </c>
    </row>
    <row r="6" spans="1:19" ht="19.5" customHeight="1" x14ac:dyDescent="0.2">
      <c r="A6" s="50" t="s">
        <v>27</v>
      </c>
      <c r="B6" s="51"/>
      <c r="C6" s="20" t="s">
        <v>21</v>
      </c>
      <c r="D6" s="10">
        <v>303688</v>
      </c>
      <c r="E6" s="10">
        <v>275787</v>
      </c>
      <c r="F6" s="10">
        <v>102389</v>
      </c>
      <c r="G6" s="10">
        <v>106511</v>
      </c>
      <c r="H6" s="10">
        <v>116640</v>
      </c>
      <c r="I6" s="10">
        <v>283930</v>
      </c>
      <c r="J6" s="10">
        <v>293879</v>
      </c>
      <c r="K6" s="10">
        <v>325754</v>
      </c>
      <c r="L6" s="10">
        <v>258264</v>
      </c>
      <c r="M6" s="10">
        <v>315816</v>
      </c>
      <c r="N6" s="17"/>
      <c r="O6" s="10">
        <v>183274</v>
      </c>
      <c r="P6" s="10">
        <v>91073</v>
      </c>
      <c r="Q6" s="21" t="s">
        <v>25</v>
      </c>
      <c r="R6" s="22" t="s">
        <v>25</v>
      </c>
    </row>
    <row r="7" spans="1:19" ht="20.100000000000001" customHeight="1" x14ac:dyDescent="0.2">
      <c r="A7" s="42" t="s">
        <v>17</v>
      </c>
      <c r="B7" s="43"/>
      <c r="C7" s="8" t="s">
        <v>21</v>
      </c>
      <c r="D7" s="9">
        <v>156641</v>
      </c>
      <c r="E7" s="9">
        <v>202177</v>
      </c>
      <c r="F7" s="9">
        <v>129408</v>
      </c>
      <c r="G7" s="23"/>
      <c r="H7" s="23"/>
      <c r="I7" s="23"/>
      <c r="J7" s="23"/>
      <c r="K7" s="23"/>
      <c r="L7" s="23"/>
      <c r="M7" s="23"/>
      <c r="N7" s="23"/>
      <c r="O7" s="23"/>
      <c r="P7" s="15"/>
      <c r="Q7" s="18" t="s">
        <v>25</v>
      </c>
      <c r="R7" s="19" t="s">
        <v>25</v>
      </c>
      <c r="S7" s="4"/>
    </row>
    <row r="8" spans="1:19" ht="20.100000000000001" customHeight="1" x14ac:dyDescent="0.2">
      <c r="A8" s="44" t="s">
        <v>18</v>
      </c>
      <c r="B8" s="45"/>
      <c r="C8" s="5" t="s">
        <v>21</v>
      </c>
      <c r="D8" s="10">
        <v>86670</v>
      </c>
      <c r="E8" s="10">
        <v>99501</v>
      </c>
      <c r="F8" s="10">
        <v>79818</v>
      </c>
      <c r="G8" s="10">
        <v>76683</v>
      </c>
      <c r="H8" s="10">
        <v>71159</v>
      </c>
      <c r="I8" s="10">
        <v>88547</v>
      </c>
      <c r="J8" s="10">
        <v>91485</v>
      </c>
      <c r="K8" s="10">
        <v>84685</v>
      </c>
      <c r="L8" s="10">
        <v>77520</v>
      </c>
      <c r="M8" s="10">
        <v>98653</v>
      </c>
      <c r="N8" s="10">
        <v>84021</v>
      </c>
      <c r="O8" s="10">
        <v>79152</v>
      </c>
      <c r="P8" s="10">
        <v>75034</v>
      </c>
      <c r="Q8" s="6">
        <f>(P8/O8-1)*100</f>
        <v>-5.2026480695370969</v>
      </c>
      <c r="R8" s="7">
        <f>(P8/D8-1)*100</f>
        <v>-13.425637475481711</v>
      </c>
      <c r="S8" s="4"/>
    </row>
    <row r="9" spans="1:19" ht="20.100000000000001" customHeight="1" x14ac:dyDescent="0.25">
      <c r="A9" s="44" t="s">
        <v>29</v>
      </c>
      <c r="B9" s="46"/>
      <c r="C9" s="5" t="s">
        <v>21</v>
      </c>
      <c r="D9" s="17"/>
      <c r="E9" s="10">
        <v>38191</v>
      </c>
      <c r="F9" s="10">
        <v>30203</v>
      </c>
      <c r="G9" s="10">
        <v>30093</v>
      </c>
      <c r="H9" s="10">
        <v>32072</v>
      </c>
      <c r="I9" s="17"/>
      <c r="J9" s="10">
        <v>26328</v>
      </c>
      <c r="K9" s="10">
        <v>18601</v>
      </c>
      <c r="L9" s="10">
        <v>16665</v>
      </c>
      <c r="M9" s="10">
        <v>21119</v>
      </c>
      <c r="N9" s="10">
        <v>22585</v>
      </c>
      <c r="O9" s="10">
        <v>21905</v>
      </c>
      <c r="P9" s="10">
        <v>28566</v>
      </c>
      <c r="Q9" s="6">
        <f>(P9/O9-1)*100</f>
        <v>30.408582515407435</v>
      </c>
      <c r="R9" s="7" t="s">
        <v>25</v>
      </c>
      <c r="S9" s="4"/>
    </row>
    <row r="10" spans="1:19" ht="20.100000000000001" customHeight="1" x14ac:dyDescent="0.25">
      <c r="A10" s="44" t="s">
        <v>20</v>
      </c>
      <c r="B10" s="46"/>
      <c r="C10" s="5" t="s">
        <v>21</v>
      </c>
      <c r="D10" s="10">
        <v>10012</v>
      </c>
      <c r="E10" s="10">
        <v>10087</v>
      </c>
      <c r="F10" s="17"/>
      <c r="G10" s="17"/>
      <c r="H10" s="17"/>
      <c r="I10" s="10">
        <v>11187</v>
      </c>
      <c r="J10" s="10">
        <v>12682</v>
      </c>
      <c r="K10" s="10">
        <v>10266</v>
      </c>
      <c r="L10" s="10">
        <v>12254</v>
      </c>
      <c r="M10" s="10">
        <v>25787</v>
      </c>
      <c r="N10" s="10">
        <v>25699</v>
      </c>
      <c r="O10" s="10">
        <v>17082</v>
      </c>
      <c r="P10" s="10">
        <v>27705</v>
      </c>
      <c r="Q10" s="6">
        <f>(P10/O10-1)*100</f>
        <v>62.188268352651917</v>
      </c>
      <c r="R10" s="7">
        <f>(P10/D10-1)*100</f>
        <v>176.71793847383142</v>
      </c>
      <c r="S10" s="4"/>
    </row>
    <row r="11" spans="1:19" ht="20.100000000000001" customHeight="1" thickBot="1" x14ac:dyDescent="0.3">
      <c r="A11" s="48" t="s">
        <v>19</v>
      </c>
      <c r="B11" s="49"/>
      <c r="C11" s="11" t="s">
        <v>21</v>
      </c>
      <c r="D11" s="12">
        <v>55382</v>
      </c>
      <c r="E11" s="12">
        <v>69301</v>
      </c>
      <c r="F11" s="12">
        <v>56303</v>
      </c>
      <c r="G11" s="12">
        <v>69336</v>
      </c>
      <c r="H11" s="12">
        <v>59726</v>
      </c>
      <c r="I11" s="12">
        <v>64441</v>
      </c>
      <c r="J11" s="12">
        <v>71286</v>
      </c>
      <c r="K11" s="12">
        <v>65647</v>
      </c>
      <c r="L11" s="12">
        <v>54797</v>
      </c>
      <c r="M11" s="12">
        <v>75802</v>
      </c>
      <c r="N11" s="12">
        <v>69607</v>
      </c>
      <c r="O11" s="12">
        <v>75855</v>
      </c>
      <c r="P11" s="12">
        <v>61050</v>
      </c>
      <c r="Q11" s="13">
        <f>(P11/O11-1)*100</f>
        <v>-19.517500494364249</v>
      </c>
      <c r="R11" s="14">
        <f>(P11/D11-1)*100</f>
        <v>10.234372178686213</v>
      </c>
      <c r="S11" s="4"/>
    </row>
    <row r="12" spans="1:19" ht="13.5" thickTop="1" x14ac:dyDescent="0.2"/>
    <row r="13" spans="1:19" ht="12.75" customHeight="1" x14ac:dyDescent="0.25">
      <c r="A13" s="47" t="s">
        <v>22</v>
      </c>
      <c r="B13" s="34"/>
      <c r="C13" s="34"/>
      <c r="D13" s="34"/>
      <c r="E13" s="34"/>
      <c r="F13" s="34"/>
      <c r="G13" s="34"/>
      <c r="H13" s="34"/>
      <c r="I13" s="34"/>
    </row>
    <row r="14" spans="1:19" ht="12.75" customHeight="1" x14ac:dyDescent="0.25">
      <c r="A14" s="33" t="s">
        <v>30</v>
      </c>
      <c r="B14" s="34"/>
      <c r="C14" s="34"/>
      <c r="D14" s="34"/>
      <c r="E14" s="34"/>
      <c r="F14" s="2"/>
      <c r="G14" s="2"/>
    </row>
    <row r="15" spans="1:19" ht="12.75" customHeight="1" x14ac:dyDescent="0.25">
      <c r="A15" s="33" t="s">
        <v>31</v>
      </c>
      <c r="B15" s="34"/>
      <c r="C15" s="34"/>
      <c r="D15" s="34"/>
      <c r="E15" s="34"/>
      <c r="F15" s="2"/>
      <c r="G15" s="2"/>
    </row>
    <row r="16" spans="1:19" ht="12.75" customHeight="1" x14ac:dyDescent="0.2">
      <c r="A16" s="16"/>
      <c r="B16" s="1" t="s">
        <v>26</v>
      </c>
      <c r="R16" s="3" t="s">
        <v>15</v>
      </c>
    </row>
    <row r="17" spans="18:18" ht="12.75" customHeight="1" x14ac:dyDescent="0.2">
      <c r="R17" s="3" t="s">
        <v>28</v>
      </c>
    </row>
  </sheetData>
  <sheetProtection password="D6AE" sheet="1" objects="1" scenarios="1"/>
  <mergeCells count="15">
    <mergeCell ref="A15:E15"/>
    <mergeCell ref="A4:B5"/>
    <mergeCell ref="A7:B7"/>
    <mergeCell ref="A8:B8"/>
    <mergeCell ref="A10:B10"/>
    <mergeCell ref="A13:I13"/>
    <mergeCell ref="A11:B11"/>
    <mergeCell ref="A6:B6"/>
    <mergeCell ref="A9:B9"/>
    <mergeCell ref="B2:R2"/>
    <mergeCell ref="C4:C5"/>
    <mergeCell ref="Q4:R4"/>
    <mergeCell ref="A14:E14"/>
    <mergeCell ref="D4:L4"/>
    <mergeCell ref="M4:P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2020-05-29T06:28:39Z</dcterms:modified>
</cp:coreProperties>
</file>