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prekyb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R10" i="2"/>
  <c r="Q11" i="2" l="1"/>
  <c r="Q10" i="2"/>
  <c r="Q13" i="2" l="1"/>
  <c r="Q12" i="2"/>
  <c r="R13" i="2" l="1"/>
  <c r="R12" i="2"/>
  <c r="R8" i="2" l="1"/>
  <c r="R9" i="2"/>
  <c r="R14" i="2"/>
  <c r="R15" i="2"/>
  <c r="Q8" i="2"/>
  <c r="Q9" i="2"/>
  <c r="Q14" i="2"/>
  <c r="Q15" i="2"/>
</calcChain>
</file>

<file path=xl/sharedStrings.xml><?xml version="1.0" encoding="utf-8"?>
<sst xmlns="http://schemas.openxmlformats.org/spreadsheetml/2006/main" count="44" uniqueCount="32">
  <si>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</si>
  <si>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</si>
  <si>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</si>
  <si>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</si>
  <si>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</si>
  <si>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</si>
  <si>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</si>
  <si>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</si>
  <si>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</si>
  <si>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</si>
  <si>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</si>
  <si>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</si>
  <si>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</si>
  <si>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Aromatizuotas jogurtas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</si>
  <si>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</si>
  <si>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</si>
  <si>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</si>
  <si>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</si>
  <si>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</si>
  <si>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mėnesio**</t>
  </si>
  <si>
    <t>metų***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</si>
  <si>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</si>
  <si>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</si>
  <si>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</si>
  <si>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</si>
  <si>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</si>
  <si>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-</t>
  </si>
  <si>
    <t>konfidenciali informacija</t>
  </si>
  <si>
    <t>Naudojant ŽŪIKVC (LŽŪMPRIS) duomenis, būtina nurodyti šaltinį.</t>
  </si>
  <si>
    <t>Rūgpienis ir kiti rūgštieji gėrimai</t>
  </si>
  <si>
    <t>** lyginant 2020 m. gegužės mėn. su balandžio mėn.</t>
  </si>
  <si>
    <t>*** lyginant 2020 m. gegužės mėn. su 2019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</si>
</sst>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F8AEA2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3" borderId="4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3" fontId="1" fillId="3" borderId="12" xfId="0" applyNumberFormat="1" applyFont="1" applyFill="1" applyBorder="1" applyAlignment="1">
      <alignment horizontal="right" vertical="center"/>
    </xf>
    <xf numFmtId="2" fontId="1" fillId="3" borderId="12" xfId="0" applyNumberFormat="1" applyFont="1" applyFill="1" applyBorder="1" applyAlignment="1">
      <alignment horizontal="right" vertical="center"/>
    </xf>
    <xf numFmtId="2" fontId="1" fillId="3" borderId="13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/>
    </xf>
    <xf numFmtId="2" fontId="4" fillId="5" borderId="11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1" fillId="3" borderId="9" xfId="0" applyFont="1" applyFill="1" applyBorder="1" applyAlignment="1">
      <alignment horizontal="left" vertical="center"/>
    </xf>
    <xf numFmtId="3" fontId="1" fillId="4" borderId="9" xfId="0" applyNumberFormat="1" applyFont="1" applyFill="1" applyBorder="1" applyAlignment="1">
      <alignment horizontal="right" vertical="center"/>
    </xf>
    <xf numFmtId="2" fontId="1" fillId="4" borderId="6" xfId="0" applyNumberFormat="1" applyFont="1" applyFill="1" applyBorder="1" applyAlignment="1">
      <alignment horizontal="right" vertical="center"/>
    </xf>
    <xf numFmtId="2" fontId="1" fillId="4" borderId="11" xfId="0" applyNumberFormat="1" applyFont="1" applyFill="1" applyBorder="1" applyAlignment="1">
      <alignment horizontal="right" vertical="center"/>
    </xf>
    <xf numFmtId="2" fontId="1" fillId="3" borderId="26" xfId="0" applyNumberFormat="1" applyFont="1" applyFill="1" applyBorder="1" applyAlignment="1">
      <alignment horizontal="right" vertical="center"/>
    </xf>
    <xf numFmtId="2" fontId="1" fillId="3" borderId="9" xfId="0" applyNumberFormat="1" applyFont="1" applyFill="1" applyBorder="1" applyAlignment="1">
      <alignment horizontal="right" vertical="center"/>
    </xf>
    <xf numFmtId="2" fontId="1" fillId="3" borderId="27" xfId="0" applyNumberFormat="1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8" xfId="0" applyBorder="1" applyAlignment="1"/>
    <xf numFmtId="0" fontId="0" fillId="0" borderId="22" xfId="0" applyBorder="1" applyAlignment="1"/>
    <xf numFmtId="0" fontId="1" fillId="3" borderId="16" xfId="0" applyFont="1" applyFill="1" applyBorder="1" applyAlignment="1">
      <alignment horizontal="left" vertical="center"/>
    </xf>
    <xf numFmtId="0" fontId="0" fillId="0" borderId="17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3" borderId="19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" borderId="19" xfId="0" applyFont="1" applyFill="1" applyBorder="1" applyAlignment="1">
      <alignment horizontal="left" vertical="center" wrapText="1"/>
    </xf>
    <xf numFmtId="0" fontId="0" fillId="0" borderId="15" xfId="0" applyBorder="1" applyAlignment="1"/>
    <xf numFmtId="0" fontId="0" fillId="0" borderId="19" xfId="0" applyBorder="1" applyAlignment="1"/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8AEA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aromatizuoto jogurto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kiekis ir kaina*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2052471803017296"/>
          <c:y val="0.20341880341880342"/>
          <c:w val="0.79523173937627789"/>
          <c:h val="0.420601655562285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prekyba!$D$6:$P$6</c:f>
              <c:numCache>
                <c:formatCode>#,##0</c:formatCode>
                <c:ptCount val="13"/>
                <c:pt idx="0">
                  <c:v>187782</c:v>
                </c:pt>
                <c:pt idx="1">
                  <c:v>113635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706561872"/>
        <c:axId val="-706559696"/>
      </c:barChart>
      <c:lineChart>
        <c:grouping val="standard"/>
        <c:varyColors val="0"/>
        <c:ser>
          <c:idx val="3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prekyba!$D$7:$P$7</c:f>
              <c:numCache>
                <c:formatCode>0.00</c:formatCode>
                <c:ptCount val="13"/>
                <c:pt idx="0">
                  <c:v>2.2799999999999998</c:v>
                </c:pt>
                <c:pt idx="1">
                  <c:v>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7003328"/>
        <c:axId val="-707004416"/>
      </c:lineChart>
      <c:catAx>
        <c:axId val="-70656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06559696"/>
        <c:crosses val="autoZero"/>
        <c:auto val="1"/>
        <c:lblAlgn val="ctr"/>
        <c:lblOffset val="100"/>
        <c:noMultiLvlLbl val="0"/>
      </c:catAx>
      <c:valAx>
        <c:axId val="-70655969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7379282482752309E-2"/>
              <c:y val="0.1092324517127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06561872"/>
        <c:crosses val="autoZero"/>
        <c:crossBetween val="between"/>
        <c:majorUnit val="50000"/>
      </c:valAx>
      <c:valAx>
        <c:axId val="-707004416"/>
        <c:scaling>
          <c:orientation val="minMax"/>
          <c:min val="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95011440405517"/>
              <c:y val="0.1135059559862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07003328"/>
        <c:crosses val="max"/>
        <c:crossBetween val="between"/>
      </c:valAx>
      <c:catAx>
        <c:axId val="-7070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0700441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prekyba!$D$8:$P$8</c:f>
              <c:numCache>
                <c:formatCode>#,##0</c:formatCode>
                <c:ptCount val="13"/>
                <c:pt idx="0">
                  <c:v>96769</c:v>
                </c:pt>
                <c:pt idx="1">
                  <c:v>80161</c:v>
                </c:pt>
                <c:pt idx="2">
                  <c:v>75794</c:v>
                </c:pt>
                <c:pt idx="3">
                  <c:v>73420</c:v>
                </c:pt>
                <c:pt idx="4">
                  <c:v>86560</c:v>
                </c:pt>
                <c:pt idx="5">
                  <c:v>87432</c:v>
                </c:pt>
                <c:pt idx="6">
                  <c:v>84481</c:v>
                </c:pt>
                <c:pt idx="7">
                  <c:v>78553</c:v>
                </c:pt>
                <c:pt idx="8">
                  <c:v>95560</c:v>
                </c:pt>
                <c:pt idx="9">
                  <c:v>89107</c:v>
                </c:pt>
                <c:pt idx="10">
                  <c:v>80497</c:v>
                </c:pt>
                <c:pt idx="11">
                  <c:v>70388</c:v>
                </c:pt>
                <c:pt idx="12">
                  <c:v>72893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545698864"/>
        <c:axId val="-545698320"/>
      </c:barChart>
      <c:lineChart>
        <c:grouping val="standard"/>
        <c:varyColors val="0"/>
        <c:ser>
          <c:idx val="5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prekyba!$D$9:$P$9</c:f>
              <c:numCache>
                <c:formatCode>0.00</c:formatCode>
                <c:ptCount val="13"/>
                <c:pt idx="0">
                  <c:v>2.1</c:v>
                </c:pt>
                <c:pt idx="1">
                  <c:v>2.15</c:v>
                </c:pt>
                <c:pt idx="2">
                  <c:v>2.09</c:v>
                </c:pt>
                <c:pt idx="3">
                  <c:v>2.08</c:v>
                </c:pt>
                <c:pt idx="4">
                  <c:v>2.0499999999999998</c:v>
                </c:pt>
                <c:pt idx="5">
                  <c:v>2.1</c:v>
                </c:pt>
                <c:pt idx="6">
                  <c:v>2.13</c:v>
                </c:pt>
                <c:pt idx="7">
                  <c:v>2.12</c:v>
                </c:pt>
                <c:pt idx="8">
                  <c:v>2.0699999999999998</c:v>
                </c:pt>
                <c:pt idx="9">
                  <c:v>2.02</c:v>
                </c:pt>
                <c:pt idx="10">
                  <c:v>2.06</c:v>
                </c:pt>
                <c:pt idx="11">
                  <c:v>2.06</c:v>
                </c:pt>
                <c:pt idx="12">
                  <c:v>2.0299999999999998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524032"/>
        <c:axId val="-343892352"/>
      </c:lineChart>
      <c:catAx>
        <c:axId val="-54569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545698320"/>
        <c:crosses val="autoZero"/>
        <c:auto val="1"/>
        <c:lblAlgn val="ctr"/>
        <c:lblOffset val="100"/>
        <c:noMultiLvlLbl val="0"/>
      </c:catAx>
      <c:valAx>
        <c:axId val="-54569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545698864"/>
        <c:crosses val="autoZero"/>
        <c:crossBetween val="between"/>
      </c:valAx>
      <c:valAx>
        <c:axId val="-343892352"/>
        <c:scaling>
          <c:orientation val="minMax"/>
          <c:min val="1.750000000000000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24032"/>
        <c:crosses val="max"/>
        <c:crossBetween val="between"/>
      </c:valAx>
      <c:catAx>
        <c:axId val="-22852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438923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prekyba!$C$14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prekyba!$D$14:$P$14</c:f>
              <c:numCache>
                <c:formatCode>#,##0</c:formatCode>
                <c:ptCount val="13"/>
                <c:pt idx="0">
                  <c:v>69884</c:v>
                </c:pt>
                <c:pt idx="1">
                  <c:v>57932</c:v>
                </c:pt>
                <c:pt idx="2">
                  <c:v>66553</c:v>
                </c:pt>
                <c:pt idx="3">
                  <c:v>60111</c:v>
                </c:pt>
                <c:pt idx="4">
                  <c:v>65385</c:v>
                </c:pt>
                <c:pt idx="5">
                  <c:v>70327</c:v>
                </c:pt>
                <c:pt idx="6">
                  <c:v>63637</c:v>
                </c:pt>
                <c:pt idx="7">
                  <c:v>54433</c:v>
                </c:pt>
                <c:pt idx="8">
                  <c:v>75426</c:v>
                </c:pt>
                <c:pt idx="9">
                  <c:v>73071</c:v>
                </c:pt>
                <c:pt idx="10">
                  <c:v>77609</c:v>
                </c:pt>
                <c:pt idx="11">
                  <c:v>61365</c:v>
                </c:pt>
                <c:pt idx="12">
                  <c:v>63033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8520224"/>
        <c:axId val="-228521856"/>
      </c:barChart>
      <c:lineChart>
        <c:grouping val="standard"/>
        <c:varyColors val="0"/>
        <c:ser>
          <c:idx val="11"/>
          <c:order val="1"/>
          <c:tx>
            <c:strRef>
              <c:f>prekyba!$C$15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prekyba!$D$15:$P$15</c:f>
              <c:numCache>
                <c:formatCode>0.00</c:formatCode>
                <c:ptCount val="13"/>
                <c:pt idx="0">
                  <c:v>3.57</c:v>
                </c:pt>
                <c:pt idx="1">
                  <c:v>3.6</c:v>
                </c:pt>
                <c:pt idx="2">
                  <c:v>3.57</c:v>
                </c:pt>
                <c:pt idx="3">
                  <c:v>3.65</c:v>
                </c:pt>
                <c:pt idx="4">
                  <c:v>3.5</c:v>
                </c:pt>
                <c:pt idx="5">
                  <c:v>3.52</c:v>
                </c:pt>
                <c:pt idx="6">
                  <c:v>3.54</c:v>
                </c:pt>
                <c:pt idx="7">
                  <c:v>3.64</c:v>
                </c:pt>
                <c:pt idx="8">
                  <c:v>3.38</c:v>
                </c:pt>
                <c:pt idx="9">
                  <c:v>3.38</c:v>
                </c:pt>
                <c:pt idx="10">
                  <c:v>3.37</c:v>
                </c:pt>
                <c:pt idx="11">
                  <c:v>3.49</c:v>
                </c:pt>
                <c:pt idx="12">
                  <c:v>3.35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528928"/>
        <c:axId val="-228529472"/>
      </c:lineChart>
      <c:catAx>
        <c:axId val="-2285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21856"/>
        <c:crosses val="autoZero"/>
        <c:auto val="1"/>
        <c:lblAlgn val="ctr"/>
        <c:lblOffset val="100"/>
        <c:noMultiLvlLbl val="0"/>
      </c:catAx>
      <c:valAx>
        <c:axId val="-2285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20224"/>
        <c:crosses val="autoZero"/>
        <c:crossBetween val="between"/>
        <c:majorUnit val="20000"/>
      </c:valAx>
      <c:valAx>
        <c:axId val="-228529472"/>
        <c:scaling>
          <c:orientation val="minMax"/>
          <c:min val="2.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28928"/>
        <c:crosses val="max"/>
        <c:crossBetween val="between"/>
        <c:majorUnit val="0.2"/>
      </c:valAx>
      <c:catAx>
        <c:axId val="-22852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285294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prekyba!$C$12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prekyba!$D$12:$P$12</c:f>
              <c:numCache>
                <c:formatCode>#,##0</c:formatCode>
                <c:ptCount val="13"/>
                <c:pt idx="0">
                  <c:v>11603</c:v>
                </c:pt>
                <c:pt idx="4">
                  <c:v>11121</c:v>
                </c:pt>
                <c:pt idx="5">
                  <c:v>11323</c:v>
                </c:pt>
                <c:pt idx="6">
                  <c:v>10336</c:v>
                </c:pt>
                <c:pt idx="7">
                  <c:v>11723</c:v>
                </c:pt>
                <c:pt idx="8">
                  <c:v>16068</c:v>
                </c:pt>
                <c:pt idx="9">
                  <c:v>11920</c:v>
                </c:pt>
                <c:pt idx="10">
                  <c:v>12157</c:v>
                </c:pt>
                <c:pt idx="11">
                  <c:v>8136</c:v>
                </c:pt>
                <c:pt idx="12">
                  <c:v>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8535456"/>
        <c:axId val="-228531104"/>
      </c:barChart>
      <c:lineChart>
        <c:grouping val="standard"/>
        <c:varyColors val="0"/>
        <c:ser>
          <c:idx val="9"/>
          <c:order val="1"/>
          <c:tx>
            <c:strRef>
              <c:f>prekyba!$C$13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prekyba!$D$13:$P$13</c:f>
              <c:numCache>
                <c:formatCode>0.00</c:formatCode>
                <c:ptCount val="13"/>
                <c:pt idx="0">
                  <c:v>4.55</c:v>
                </c:pt>
                <c:pt idx="4">
                  <c:v>4.45</c:v>
                </c:pt>
                <c:pt idx="5">
                  <c:v>4.6399999999999997</c:v>
                </c:pt>
                <c:pt idx="6">
                  <c:v>4.75</c:v>
                </c:pt>
                <c:pt idx="7">
                  <c:v>4.8899999999999997</c:v>
                </c:pt>
                <c:pt idx="8">
                  <c:v>4.9000000000000004</c:v>
                </c:pt>
                <c:pt idx="9">
                  <c:v>5</c:v>
                </c:pt>
                <c:pt idx="10">
                  <c:v>4.96</c:v>
                </c:pt>
                <c:pt idx="11">
                  <c:v>5.74</c:v>
                </c:pt>
                <c:pt idx="12">
                  <c:v>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534912"/>
        <c:axId val="-228521312"/>
      </c:lineChart>
      <c:catAx>
        <c:axId val="-2285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31104"/>
        <c:crosses val="autoZero"/>
        <c:auto val="1"/>
        <c:lblAlgn val="ctr"/>
        <c:lblOffset val="100"/>
        <c:noMultiLvlLbl val="0"/>
      </c:catAx>
      <c:valAx>
        <c:axId val="-2285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35456"/>
        <c:crosses val="autoZero"/>
        <c:crossBetween val="between"/>
        <c:majorUnit val="3000"/>
      </c:valAx>
      <c:valAx>
        <c:axId val="-228521312"/>
        <c:scaling>
          <c:orientation val="minMax"/>
          <c:min val="3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34912"/>
        <c:crosses val="max"/>
        <c:crossBetween val="between"/>
        <c:majorUnit val="0.4"/>
      </c:valAx>
      <c:catAx>
        <c:axId val="-22853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2852131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rūgpienio</a:t>
            </a:r>
            <a:r>
              <a:rPr lang="en-US" b="1" baseline="0"/>
              <a:t> ir kitų rūgščiųjų gėrimų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2163270870210991"/>
          <c:y val="8.56538417647626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prekyba!$D$10:$P$10</c:f>
              <c:numCache>
                <c:formatCode>#,##0</c:formatCode>
                <c:ptCount val="13"/>
                <c:pt idx="0">
                  <c:v>36262</c:v>
                </c:pt>
                <c:pt idx="1">
                  <c:v>31204</c:v>
                </c:pt>
                <c:pt idx="2">
                  <c:v>29260</c:v>
                </c:pt>
                <c:pt idx="3">
                  <c:v>31856</c:v>
                </c:pt>
                <c:pt idx="5">
                  <c:v>25684</c:v>
                </c:pt>
                <c:pt idx="6">
                  <c:v>19408</c:v>
                </c:pt>
                <c:pt idx="7">
                  <c:v>15613</c:v>
                </c:pt>
                <c:pt idx="8">
                  <c:v>20698</c:v>
                </c:pt>
                <c:pt idx="9">
                  <c:v>23452</c:v>
                </c:pt>
                <c:pt idx="10">
                  <c:v>21951</c:v>
                </c:pt>
                <c:pt idx="11">
                  <c:v>24604</c:v>
                </c:pt>
                <c:pt idx="12">
                  <c:v>25358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8530560"/>
        <c:axId val="-228530016"/>
      </c:barChart>
      <c:lineChart>
        <c:grouping val="standard"/>
        <c:varyColors val="0"/>
        <c:ser>
          <c:idx val="11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gegužė</c:v>
                  </c:pt>
                  <c:pt idx="1">
                    <c:v>birželis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prekyba!$D$11:$P$11</c:f>
              <c:numCache>
                <c:formatCode>0.00</c:formatCode>
                <c:ptCount val="13"/>
                <c:pt idx="0">
                  <c:v>0.76</c:v>
                </c:pt>
                <c:pt idx="1">
                  <c:v>0.79</c:v>
                </c:pt>
                <c:pt idx="2">
                  <c:v>0.75</c:v>
                </c:pt>
                <c:pt idx="3">
                  <c:v>0.71</c:v>
                </c:pt>
                <c:pt idx="5">
                  <c:v>0.75</c:v>
                </c:pt>
                <c:pt idx="6">
                  <c:v>0.8</c:v>
                </c:pt>
                <c:pt idx="7">
                  <c:v>0.81</c:v>
                </c:pt>
                <c:pt idx="8">
                  <c:v>0.81</c:v>
                </c:pt>
                <c:pt idx="9">
                  <c:v>0.79</c:v>
                </c:pt>
                <c:pt idx="10">
                  <c:v>0.82</c:v>
                </c:pt>
                <c:pt idx="11">
                  <c:v>0.84</c:v>
                </c:pt>
                <c:pt idx="12">
                  <c:v>0.79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527840"/>
        <c:axId val="-228528384"/>
      </c:lineChart>
      <c:catAx>
        <c:axId val="-2285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30016"/>
        <c:crosses val="autoZero"/>
        <c:auto val="1"/>
        <c:lblAlgn val="ctr"/>
        <c:lblOffset val="100"/>
        <c:noMultiLvlLbl val="0"/>
      </c:catAx>
      <c:valAx>
        <c:axId val="-2285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30560"/>
        <c:crosses val="autoZero"/>
        <c:crossBetween val="between"/>
        <c:majorUnit val="10000"/>
      </c:valAx>
      <c:valAx>
        <c:axId val="-228528384"/>
        <c:scaling>
          <c:orientation val="minMax"/>
          <c:min val="0.6500000000000001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28527840"/>
        <c:crosses val="max"/>
        <c:crossBetween val="between"/>
        <c:majorUnit val="5.000000000000001E-2"/>
      </c:valAx>
      <c:catAx>
        <c:axId val="-22852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2852838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8300758916763309"/>
          <c:h val="7.5648487082927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195263</xdr:colOff>
      <xdr:row>23</xdr:row>
      <xdr:rowOff>19050</xdr:rowOff>
    </xdr:from>
    <xdr:to>
      <xdr:col>6</xdr:col>
      <xdr:colOff>76201</xdr:colOff>
      <xdr:row>38</xdr:row>
      <xdr:rowOff>133350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23</xdr:row>
      <xdr:rowOff>28575</xdr:rowOff>
    </xdr:from>
    <xdr:to>
      <xdr:col>14</xdr:col>
      <xdr:colOff>133350</xdr:colOff>
      <xdr:row>38</xdr:row>
      <xdr:rowOff>161924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55</xdr:row>
      <xdr:rowOff>28575</xdr:rowOff>
    </xdr:from>
    <xdr:to>
      <xdr:col>6</xdr:col>
      <xdr:colOff>85725</xdr:colOff>
      <xdr:row>70</xdr:row>
      <xdr:rowOff>19050</xdr:rowOff>
    </xdr:to>
    <xdr:graphicFrame macro="">
      <xdr:nvGraphicFramePr>
        <xdr:cNvPr id="12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228601</xdr:colOff>
      <xdr:row>39</xdr:row>
      <xdr:rowOff>85725</xdr:rowOff>
    </xdr:from>
    <xdr:to>
      <xdr:col>14</xdr:col>
      <xdr:colOff>95250</xdr:colOff>
      <xdr:row>54</xdr:row>
      <xdr:rowOff>133350</xdr:rowOff>
    </xdr:to>
    <xdr:graphicFrame macro="">
      <xdr:nvGraphicFramePr>
        <xdr:cNvPr id="13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180975</xdr:colOff>
      <xdr:row>39</xdr:row>
      <xdr:rowOff>95250</xdr:rowOff>
    </xdr:from>
    <xdr:to>
      <xdr:col>6</xdr:col>
      <xdr:colOff>85725</xdr:colOff>
      <xdr:row>54</xdr:row>
      <xdr:rowOff>85725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abSelected="1" workbookViewId="0">
      <selection activeCell="A2" sqref="A2:R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9" s="1" customFormat="1" ht="12.75" x14ac:dyDescent="0.2"/>
    <row r="2" spans="1:19" s="1" customFormat="1" x14ac:dyDescent="0.25">
      <c r="A2" s="61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" customFormat="1" ht="12.75" x14ac:dyDescent="0.2"/>
    <row r="4" spans="1:19" s="1" customFormat="1" ht="18.75" customHeight="1" x14ac:dyDescent="0.2">
      <c r="A4" s="38" t="s">
        <v>17</v>
      </c>
      <c r="B4" s="39"/>
      <c r="C4" s="18"/>
      <c r="D4" s="58">
        <v>2019</v>
      </c>
      <c r="E4" s="59"/>
      <c r="F4" s="59"/>
      <c r="G4" s="59"/>
      <c r="H4" s="59"/>
      <c r="I4" s="59"/>
      <c r="J4" s="59"/>
      <c r="K4" s="59"/>
      <c r="L4" s="58">
        <v>2020</v>
      </c>
      <c r="M4" s="59"/>
      <c r="N4" s="59"/>
      <c r="O4" s="59"/>
      <c r="P4" s="62"/>
      <c r="Q4" s="60" t="s">
        <v>0</v>
      </c>
      <c r="R4" s="58"/>
    </row>
    <row r="5" spans="1:19" s="1" customFormat="1" ht="18.75" customHeight="1" thickBot="1" x14ac:dyDescent="0.25">
      <c r="A5" s="40"/>
      <c r="B5" s="41"/>
      <c r="C5" s="19"/>
      <c r="D5" s="20" t="s">
        <v>5</v>
      </c>
      <c r="E5" s="20" t="s">
        <v>25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</v>
      </c>
      <c r="M5" s="21" t="s">
        <v>2</v>
      </c>
      <c r="N5" s="21" t="s">
        <v>3</v>
      </c>
      <c r="O5" s="21" t="s">
        <v>4</v>
      </c>
      <c r="P5" s="21" t="s">
        <v>5</v>
      </c>
      <c r="Q5" s="21" t="s">
        <v>19</v>
      </c>
      <c r="R5" s="22" t="s">
        <v>20</v>
      </c>
    </row>
    <row r="6" spans="1:19" s="1" customFormat="1" ht="20.100000000000001" customHeight="1" thickTop="1" x14ac:dyDescent="0.2">
      <c r="A6" s="42" t="s">
        <v>13</v>
      </c>
      <c r="B6" s="43"/>
      <c r="C6" s="11" t="s">
        <v>22</v>
      </c>
      <c r="D6" s="12">
        <v>187782</v>
      </c>
      <c r="E6" s="12">
        <v>113635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3"/>
      <c r="Q6" s="15" t="s">
        <v>26</v>
      </c>
      <c r="R6" s="16" t="s">
        <v>26</v>
      </c>
      <c r="S6" s="4"/>
    </row>
    <row r="7" spans="1:19" s="1" customFormat="1" ht="20.100000000000001" customHeight="1" thickBot="1" x14ac:dyDescent="0.25">
      <c r="A7" s="44"/>
      <c r="B7" s="45"/>
      <c r="C7" s="13" t="s">
        <v>23</v>
      </c>
      <c r="D7" s="17">
        <v>2.2799999999999998</v>
      </c>
      <c r="E7" s="17">
        <v>2.41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6" t="s">
        <v>26</v>
      </c>
      <c r="R7" s="7" t="s">
        <v>26</v>
      </c>
      <c r="S7" s="4"/>
    </row>
    <row r="8" spans="1:19" s="1" customFormat="1" ht="20.100000000000001" customHeight="1" thickTop="1" x14ac:dyDescent="0.2">
      <c r="A8" s="42" t="s">
        <v>14</v>
      </c>
      <c r="B8" s="46"/>
      <c r="C8" s="8" t="s">
        <v>22</v>
      </c>
      <c r="D8" s="5">
        <v>96769</v>
      </c>
      <c r="E8" s="5">
        <v>80161</v>
      </c>
      <c r="F8" s="5">
        <v>75794</v>
      </c>
      <c r="G8" s="5">
        <v>73420</v>
      </c>
      <c r="H8" s="5">
        <v>86560</v>
      </c>
      <c r="I8" s="5">
        <v>87432</v>
      </c>
      <c r="J8" s="5">
        <v>84481</v>
      </c>
      <c r="K8" s="5">
        <v>78553</v>
      </c>
      <c r="L8" s="5">
        <v>95560</v>
      </c>
      <c r="M8" s="5">
        <v>89107</v>
      </c>
      <c r="N8" s="5">
        <v>80497</v>
      </c>
      <c r="O8" s="5">
        <v>70388</v>
      </c>
      <c r="P8" s="5">
        <v>72893</v>
      </c>
      <c r="Q8" s="15">
        <f t="shared" ref="Q8:Q15" si="0">(P8/O8-1)*100</f>
        <v>3.5588452577143936</v>
      </c>
      <c r="R8" s="16">
        <f t="shared" ref="R8:R15" si="1">(P8/D8-1)*100</f>
        <v>-24.673190794572641</v>
      </c>
      <c r="S8" s="4"/>
    </row>
    <row r="9" spans="1:19" s="1" customFormat="1" ht="20.100000000000001" customHeight="1" thickBot="1" x14ac:dyDescent="0.25">
      <c r="A9" s="47"/>
      <c r="B9" s="48"/>
      <c r="C9" s="10" t="s">
        <v>23</v>
      </c>
      <c r="D9" s="9">
        <v>2.1</v>
      </c>
      <c r="E9" s="9">
        <v>2.15</v>
      </c>
      <c r="F9" s="9">
        <v>2.09</v>
      </c>
      <c r="G9" s="9">
        <v>2.08</v>
      </c>
      <c r="H9" s="9">
        <v>2.0499999999999998</v>
      </c>
      <c r="I9" s="9">
        <v>2.1</v>
      </c>
      <c r="J9" s="9">
        <v>2.13</v>
      </c>
      <c r="K9" s="9">
        <v>2.12</v>
      </c>
      <c r="L9" s="9">
        <v>2.0699999999999998</v>
      </c>
      <c r="M9" s="9">
        <v>2.02</v>
      </c>
      <c r="N9" s="9">
        <v>2.06</v>
      </c>
      <c r="O9" s="9">
        <v>2.06</v>
      </c>
      <c r="P9" s="9">
        <v>2.0299999999999998</v>
      </c>
      <c r="Q9" s="9">
        <f t="shared" si="0"/>
        <v>-1.4563106796116609</v>
      </c>
      <c r="R9" s="30">
        <f t="shared" si="1"/>
        <v>-3.3333333333333437</v>
      </c>
      <c r="S9" s="4"/>
    </row>
    <row r="10" spans="1:19" s="1" customFormat="1" ht="20.100000000000001" customHeight="1" thickTop="1" x14ac:dyDescent="0.2">
      <c r="A10" s="42" t="s">
        <v>29</v>
      </c>
      <c r="B10" s="55"/>
      <c r="C10" s="11" t="s">
        <v>22</v>
      </c>
      <c r="D10" s="12">
        <v>36262</v>
      </c>
      <c r="E10" s="12">
        <v>31204</v>
      </c>
      <c r="F10" s="12">
        <v>29260</v>
      </c>
      <c r="G10" s="12">
        <v>31856</v>
      </c>
      <c r="H10" s="27"/>
      <c r="I10" s="12">
        <v>25684</v>
      </c>
      <c r="J10" s="12">
        <v>19408</v>
      </c>
      <c r="K10" s="12">
        <v>15613</v>
      </c>
      <c r="L10" s="12">
        <v>20698</v>
      </c>
      <c r="M10" s="12">
        <v>23452</v>
      </c>
      <c r="N10" s="12">
        <v>21951</v>
      </c>
      <c r="O10" s="12">
        <v>24604</v>
      </c>
      <c r="P10" s="12">
        <v>25358</v>
      </c>
      <c r="Q10" s="31">
        <f>(P10/O10-1)*100</f>
        <v>3.0645423508372627</v>
      </c>
      <c r="R10" s="32">
        <f>(P10/D10-1)*100</f>
        <v>-30.070045777949371</v>
      </c>
      <c r="S10" s="4"/>
    </row>
    <row r="11" spans="1:19" s="1" customFormat="1" ht="20.100000000000001" customHeight="1" thickBot="1" x14ac:dyDescent="0.25">
      <c r="A11" s="56"/>
      <c r="B11" s="57"/>
      <c r="C11" s="33" t="s">
        <v>23</v>
      </c>
      <c r="D11" s="6">
        <v>0.76</v>
      </c>
      <c r="E11" s="6">
        <v>0.79</v>
      </c>
      <c r="F11" s="6">
        <v>0.75</v>
      </c>
      <c r="G11" s="6">
        <v>0.71</v>
      </c>
      <c r="H11" s="34"/>
      <c r="I11" s="6">
        <v>0.75</v>
      </c>
      <c r="J11" s="6">
        <v>0.8</v>
      </c>
      <c r="K11" s="6">
        <v>0.81</v>
      </c>
      <c r="L11" s="6">
        <v>0.81</v>
      </c>
      <c r="M11" s="6">
        <v>0.79</v>
      </c>
      <c r="N11" s="6">
        <v>0.82</v>
      </c>
      <c r="O11" s="6">
        <v>0.84</v>
      </c>
      <c r="P11" s="6">
        <v>0.79</v>
      </c>
      <c r="Q11" s="6">
        <f>(P11/O11-1)*100</f>
        <v>-5.9523809523809419</v>
      </c>
      <c r="R11" s="7">
        <f>(P11/D11-1)*100</f>
        <v>3.9473684210526327</v>
      </c>
      <c r="S11" s="4"/>
    </row>
    <row r="12" spans="1:19" s="1" customFormat="1" ht="20.100000000000001" customHeight="1" thickTop="1" thickBot="1" x14ac:dyDescent="0.25">
      <c r="A12" s="49" t="s">
        <v>16</v>
      </c>
      <c r="B12" s="50"/>
      <c r="C12" s="26" t="s">
        <v>22</v>
      </c>
      <c r="D12" s="12">
        <v>11603</v>
      </c>
      <c r="E12" s="27"/>
      <c r="F12" s="27"/>
      <c r="G12" s="27"/>
      <c r="H12" s="12">
        <v>11121</v>
      </c>
      <c r="I12" s="12">
        <v>11323</v>
      </c>
      <c r="J12" s="12">
        <v>10336</v>
      </c>
      <c r="K12" s="12">
        <v>11723</v>
      </c>
      <c r="L12" s="12">
        <v>16068</v>
      </c>
      <c r="M12" s="12">
        <v>11920</v>
      </c>
      <c r="N12" s="12">
        <v>12157</v>
      </c>
      <c r="O12" s="12">
        <v>8136</v>
      </c>
      <c r="P12" s="12">
        <v>9888</v>
      </c>
      <c r="Q12" s="15">
        <f>(P12/O12-1)*100</f>
        <v>21.533923303834811</v>
      </c>
      <c r="R12" s="16">
        <f>(P12/D12-1)*100</f>
        <v>-14.780660174092908</v>
      </c>
      <c r="S12" s="4"/>
    </row>
    <row r="13" spans="1:19" s="1" customFormat="1" ht="20.100000000000001" customHeight="1" thickTop="1" thickBot="1" x14ac:dyDescent="0.25">
      <c r="A13" s="51"/>
      <c r="B13" s="50"/>
      <c r="C13" s="10" t="s">
        <v>23</v>
      </c>
      <c r="D13" s="9">
        <v>4.55</v>
      </c>
      <c r="E13" s="28"/>
      <c r="F13" s="28"/>
      <c r="G13" s="28"/>
      <c r="H13" s="9">
        <v>4.45</v>
      </c>
      <c r="I13" s="9">
        <v>4.6399999999999997</v>
      </c>
      <c r="J13" s="9">
        <v>4.75</v>
      </c>
      <c r="K13" s="9">
        <v>4.8899999999999997</v>
      </c>
      <c r="L13" s="9">
        <v>4.9000000000000004</v>
      </c>
      <c r="M13" s="9">
        <v>5</v>
      </c>
      <c r="N13" s="9">
        <v>4.96</v>
      </c>
      <c r="O13" s="9">
        <v>5.74</v>
      </c>
      <c r="P13" s="9">
        <v>5.43</v>
      </c>
      <c r="Q13" s="6">
        <f>(P13/O13-1)*100</f>
        <v>-5.4006968641115094</v>
      </c>
      <c r="R13" s="7">
        <f>(P13/D13-1)*100</f>
        <v>19.340659340659339</v>
      </c>
      <c r="S13" s="4"/>
    </row>
    <row r="14" spans="1:19" s="1" customFormat="1" ht="20.100000000000001" customHeight="1" thickTop="1" thickBot="1" x14ac:dyDescent="0.25">
      <c r="A14" s="52" t="s">
        <v>15</v>
      </c>
      <c r="B14" s="53"/>
      <c r="C14" s="11" t="s">
        <v>22</v>
      </c>
      <c r="D14" s="14">
        <v>69884</v>
      </c>
      <c r="E14" s="14">
        <v>57932</v>
      </c>
      <c r="F14" s="14">
        <v>66553</v>
      </c>
      <c r="G14" s="14">
        <v>60111</v>
      </c>
      <c r="H14" s="14">
        <v>65385</v>
      </c>
      <c r="I14" s="14">
        <v>70327</v>
      </c>
      <c r="J14" s="14">
        <v>63637</v>
      </c>
      <c r="K14" s="14">
        <v>54433</v>
      </c>
      <c r="L14" s="14">
        <v>75426</v>
      </c>
      <c r="M14" s="14">
        <v>73071</v>
      </c>
      <c r="N14" s="14">
        <v>77609</v>
      </c>
      <c r="O14" s="14">
        <v>61365</v>
      </c>
      <c r="P14" s="14">
        <v>63033</v>
      </c>
      <c r="Q14" s="15">
        <f t="shared" si="0"/>
        <v>2.7181618186262524</v>
      </c>
      <c r="R14" s="16">
        <f t="shared" si="1"/>
        <v>-9.8033884723255689</v>
      </c>
      <c r="S14" s="4"/>
    </row>
    <row r="15" spans="1:19" s="1" customFormat="1" ht="20.100000000000001" customHeight="1" thickTop="1" thickBot="1" x14ac:dyDescent="0.25">
      <c r="A15" s="54"/>
      <c r="B15" s="53"/>
      <c r="C15" s="13" t="s">
        <v>23</v>
      </c>
      <c r="D15" s="6">
        <v>3.57</v>
      </c>
      <c r="E15" s="6">
        <v>3.6</v>
      </c>
      <c r="F15" s="6">
        <v>3.57</v>
      </c>
      <c r="G15" s="6">
        <v>3.65</v>
      </c>
      <c r="H15" s="6">
        <v>3.5</v>
      </c>
      <c r="I15" s="6">
        <v>3.52</v>
      </c>
      <c r="J15" s="6">
        <v>3.54</v>
      </c>
      <c r="K15" s="6">
        <v>3.64</v>
      </c>
      <c r="L15" s="6">
        <v>3.38</v>
      </c>
      <c r="M15" s="6">
        <v>3.38</v>
      </c>
      <c r="N15" s="6">
        <v>3.37</v>
      </c>
      <c r="O15" s="6">
        <v>3.49</v>
      </c>
      <c r="P15" s="6">
        <v>3.35</v>
      </c>
      <c r="Q15" s="6">
        <f t="shared" si="0"/>
        <v>-4.0114613180515786</v>
      </c>
      <c r="R15" s="7">
        <f t="shared" si="1"/>
        <v>-6.1624649859943865</v>
      </c>
      <c r="S15" s="4"/>
    </row>
    <row r="16" spans="1:19" s="1" customFormat="1" ht="13.5" thickTop="1" x14ac:dyDescent="0.2"/>
    <row r="17" spans="1:18" s="1" customFormat="1" ht="12.75" customHeight="1" x14ac:dyDescent="0.25">
      <c r="A17" s="37" t="s">
        <v>18</v>
      </c>
      <c r="B17" s="36"/>
      <c r="C17" s="36"/>
      <c r="D17" s="36"/>
      <c r="E17" s="36"/>
      <c r="F17" s="36"/>
      <c r="G17" s="36"/>
    </row>
    <row r="18" spans="1:18" s="1" customFormat="1" ht="12.75" customHeight="1" x14ac:dyDescent="0.25">
      <c r="A18" s="37" t="s">
        <v>21</v>
      </c>
      <c r="B18" s="36"/>
    </row>
    <row r="19" spans="1:18" s="1" customFormat="1" ht="12.75" customHeight="1" x14ac:dyDescent="0.25">
      <c r="A19" s="35" t="s">
        <v>30</v>
      </c>
      <c r="B19" s="36"/>
      <c r="C19" s="36"/>
      <c r="D19" s="36"/>
      <c r="E19" s="36"/>
      <c r="F19" s="2"/>
      <c r="G19" s="2"/>
    </row>
    <row r="20" spans="1:18" s="1" customFormat="1" ht="12.75" customHeight="1" x14ac:dyDescent="0.25">
      <c r="A20" s="35" t="s">
        <v>31</v>
      </c>
      <c r="B20" s="36"/>
      <c r="C20" s="36"/>
      <c r="D20" s="36"/>
      <c r="E20" s="36"/>
      <c r="F20" s="2"/>
      <c r="G20" s="2"/>
    </row>
    <row r="21" spans="1:18" s="1" customFormat="1" ht="12.75" customHeight="1" x14ac:dyDescent="0.2">
      <c r="A21" s="25"/>
      <c r="B21" s="1" t="s">
        <v>27</v>
      </c>
      <c r="R21" s="3" t="s">
        <v>12</v>
      </c>
    </row>
    <row r="22" spans="1:18" s="1" customFormat="1" ht="12.75" customHeight="1" x14ac:dyDescent="0.2">
      <c r="R22" s="3" t="s">
        <v>28</v>
      </c>
    </row>
  </sheetData>
  <sheetProtection password="D6AE" sheet="1" objects="1" scenarios="1"/>
  <mergeCells count="14">
    <mergeCell ref="Q4:R4"/>
    <mergeCell ref="A2:R2"/>
    <mergeCell ref="A17:G17"/>
    <mergeCell ref="A19:E19"/>
    <mergeCell ref="L4:P4"/>
    <mergeCell ref="A20:E20"/>
    <mergeCell ref="A18:B18"/>
    <mergeCell ref="A4:B5"/>
    <mergeCell ref="A6:B7"/>
    <mergeCell ref="A8:B9"/>
    <mergeCell ref="A12:B13"/>
    <mergeCell ref="A14:B15"/>
    <mergeCell ref="A10:B11"/>
    <mergeCell ref="D4:K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2020-06-30T07:49:33Z</dcterms:modified>
</cp:coreProperties>
</file>