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gamyb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Q6" i="1"/>
  <c r="R8" i="1"/>
  <c r="Q8" i="1" l="1"/>
  <c r="Q9" i="1" l="1"/>
  <c r="R10" i="1"/>
  <c r="Q10" i="1"/>
  <c r="R7" i="1"/>
  <c r="Q7" i="1"/>
</calcChain>
</file>

<file path=xl/sharedStrings.xml><?xml version="1.0" encoding="utf-8"?>
<sst xmlns="http://schemas.openxmlformats.org/spreadsheetml/2006/main" count="36" uniqueCount="31">
  <si>
    <t>Matavimo
 vnt.</t>
  </si>
  <si>
    <t>Pokytis, proc.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</si>
  <si>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</si>
  <si>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</si>
  <si>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</si>
  <si>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</si>
  <si>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</si>
  <si>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</si>
  <si>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</si>
  <si>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</si>
  <si>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</si>
  <si>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</si>
  <si>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</si>
  <si>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mėnesio*</t>
  </si>
  <si>
    <t>metų**</t>
  </si>
  <si>
    <t>Šaltinis: ŽŪIKVC (LŽŪMPRIS)</t>
  </si>
  <si>
    <t>Ekologiškų pieno gaminių gamyba Lietuvos pieno perdirbimo įmonėse</t>
  </si>
  <si>
    <t>Jogurtas be priedų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</si>
  <si>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</si>
  <si>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</si>
  <si>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</si>
  <si>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</si>
  <si>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</si>
  <si>
    <t>birželis</t>
  </si>
  <si>
    <t>-</t>
  </si>
  <si>
    <t>konfidenciali informacija</t>
  </si>
  <si>
    <t>Geriamasis pienas</t>
  </si>
  <si>
    <t>Naudojant ŽŪIKVC (LŽŪMPRIS) duomenis, būtina nurodyti šaltinį.</t>
  </si>
  <si>
    <t>Rūgpienis ir kiti rūgštieji gėrimai</t>
  </si>
  <si>
    <t>* lyginant 2020 m. liepos mėn. su birželio mėn.</t>
  </si>
  <si>
    <t>** lyginant 2020 m. liepos mėn. su 2019 m. liepos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</si>
</sst>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right" vertical="center"/>
    </xf>
    <xf numFmtId="2" fontId="1" fillId="3" borderId="4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2" fontId="1" fillId="3" borderId="7" xfId="0" applyNumberFormat="1" applyFont="1" applyFill="1" applyBorder="1" applyAlignment="1">
      <alignment horizontal="right" vertical="center"/>
    </xf>
    <xf numFmtId="0" fontId="1" fillId="4" borderId="0" xfId="0" applyFont="1" applyFill="1"/>
    <xf numFmtId="3" fontId="1" fillId="4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right" vertical="center"/>
    </xf>
    <xf numFmtId="4" fontId="1" fillId="3" borderId="13" xfId="0" applyNumberFormat="1" applyFont="1" applyFill="1" applyBorder="1" applyAlignment="1">
      <alignment horizontal="right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3" borderId="8" xfId="0" applyFont="1" applyFill="1" applyBorder="1" applyAlignment="1">
      <alignment horizontal="left" vertical="center"/>
    </xf>
    <xf numFmtId="0" fontId="1" fillId="0" borderId="9" xfId="0" applyFont="1" applyBorder="1" applyAlignment="1"/>
    <xf numFmtId="0" fontId="0" fillId="0" borderId="9" xfId="0" applyBorder="1" applyAlignment="1"/>
    <xf numFmtId="0" fontId="1" fillId="0" borderId="0" xfId="0" applyFont="1" applyAlignment="1"/>
    <xf numFmtId="0" fontId="1" fillId="3" borderId="11" xfId="0" applyFont="1" applyFill="1" applyBorder="1" applyAlignment="1">
      <alignment horizontal="left" vertical="center" wrapText="1"/>
    </xf>
    <xf numFmtId="0" fontId="0" fillId="0" borderId="10" xfId="0" applyBorder="1" applyAlignment="1"/>
    <xf numFmtId="0" fontId="1" fillId="3" borderId="1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liepa</c:v>
                  </c:pt>
                  <c:pt idx="1">
                    <c:v>rugpjūtis</c:v>
                  </c:pt>
                  <c:pt idx="2">
                    <c:v>rugsėjis</c:v>
                  </c:pt>
                  <c:pt idx="3">
                    <c:v>spalis</c:v>
                  </c:pt>
                  <c:pt idx="4">
                    <c:v>lapkritis</c:v>
                  </c:pt>
                  <c:pt idx="5">
                    <c:v>gruodis</c:v>
                  </c:pt>
                  <c:pt idx="6">
                    <c:v>sausis</c:v>
                  </c:pt>
                  <c:pt idx="7">
                    <c:v>vasaris</c:v>
                  </c:pt>
                  <c:pt idx="8">
                    <c:v>kovas</c:v>
                  </c:pt>
                  <c:pt idx="9">
                    <c:v>balandis</c:v>
                  </c:pt>
                  <c:pt idx="10">
                    <c:v>gegužė</c:v>
                  </c:pt>
                  <c:pt idx="11">
                    <c:v>birželis</c:v>
                  </c:pt>
                  <c:pt idx="12">
                    <c:v>liepa</c:v>
                  </c:pt>
                </c:lvl>
                <c:lvl>
                  <c:pt idx="0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gamyba!$D$10:$P$10</c:f>
              <c:numCache>
                <c:formatCode>#,##0</c:formatCode>
                <c:ptCount val="13"/>
                <c:pt idx="0">
                  <c:v>69336</c:v>
                </c:pt>
                <c:pt idx="1">
                  <c:v>59726</c:v>
                </c:pt>
                <c:pt idx="2">
                  <c:v>64441</c:v>
                </c:pt>
                <c:pt idx="3">
                  <c:v>71286</c:v>
                </c:pt>
                <c:pt idx="4">
                  <c:v>65647</c:v>
                </c:pt>
                <c:pt idx="5">
                  <c:v>54797</c:v>
                </c:pt>
                <c:pt idx="6">
                  <c:v>75802</c:v>
                </c:pt>
                <c:pt idx="7">
                  <c:v>69607</c:v>
                </c:pt>
                <c:pt idx="8">
                  <c:v>75855</c:v>
                </c:pt>
                <c:pt idx="9">
                  <c:v>61050</c:v>
                </c:pt>
                <c:pt idx="10">
                  <c:v>63816</c:v>
                </c:pt>
                <c:pt idx="11">
                  <c:v>57695</c:v>
                </c:pt>
                <c:pt idx="12">
                  <c:v>40822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19904"/>
        <c:axId val="420620448"/>
      </c:lineChart>
      <c:catAx>
        <c:axId val="42061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20620448"/>
        <c:crosses val="autoZero"/>
        <c:auto val="1"/>
        <c:lblAlgn val="ctr"/>
        <c:lblOffset val="100"/>
        <c:noMultiLvlLbl val="0"/>
      </c:catAx>
      <c:valAx>
        <c:axId val="420620448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20619904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liepa</c:v>
                  </c:pt>
                  <c:pt idx="1">
                    <c:v>rugpjūtis</c:v>
                  </c:pt>
                  <c:pt idx="2">
                    <c:v>rugsėjis</c:v>
                  </c:pt>
                  <c:pt idx="3">
                    <c:v>spalis</c:v>
                  </c:pt>
                  <c:pt idx="4">
                    <c:v>lapkritis</c:v>
                  </c:pt>
                  <c:pt idx="5">
                    <c:v>gruodis</c:v>
                  </c:pt>
                  <c:pt idx="6">
                    <c:v>sausis</c:v>
                  </c:pt>
                  <c:pt idx="7">
                    <c:v>vasaris</c:v>
                  </c:pt>
                  <c:pt idx="8">
                    <c:v>kovas</c:v>
                  </c:pt>
                  <c:pt idx="9">
                    <c:v>balandis</c:v>
                  </c:pt>
                  <c:pt idx="10">
                    <c:v>gegužė</c:v>
                  </c:pt>
                  <c:pt idx="11">
                    <c:v>birželis</c:v>
                  </c:pt>
                  <c:pt idx="12">
                    <c:v>liepa</c:v>
                  </c:pt>
                </c:lvl>
                <c:lvl>
                  <c:pt idx="0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gamyba!$D$9:$P$9</c:f>
              <c:numCache>
                <c:formatCode>#,##0</c:formatCode>
                <c:ptCount val="13"/>
                <c:pt idx="2">
                  <c:v>11187</c:v>
                </c:pt>
                <c:pt idx="3">
                  <c:v>12682</c:v>
                </c:pt>
                <c:pt idx="4">
                  <c:v>10266</c:v>
                </c:pt>
                <c:pt idx="5">
                  <c:v>12254</c:v>
                </c:pt>
                <c:pt idx="6">
                  <c:v>25787</c:v>
                </c:pt>
                <c:pt idx="7">
                  <c:v>25699</c:v>
                </c:pt>
                <c:pt idx="8">
                  <c:v>17082</c:v>
                </c:pt>
                <c:pt idx="9">
                  <c:v>27705</c:v>
                </c:pt>
                <c:pt idx="10">
                  <c:v>15397</c:v>
                </c:pt>
                <c:pt idx="11">
                  <c:v>26849</c:v>
                </c:pt>
                <c:pt idx="12">
                  <c:v>20213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25888"/>
        <c:axId val="420623168"/>
      </c:lineChart>
      <c:catAx>
        <c:axId val="4206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20623168"/>
        <c:crosses val="autoZero"/>
        <c:auto val="1"/>
        <c:lblAlgn val="ctr"/>
        <c:lblOffset val="100"/>
        <c:noMultiLvlLbl val="0"/>
      </c:catAx>
      <c:valAx>
        <c:axId val="4206231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20625888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liepa</c:v>
                  </c:pt>
                  <c:pt idx="1">
                    <c:v>rugpjūtis</c:v>
                  </c:pt>
                  <c:pt idx="2">
                    <c:v>rugsėjis</c:v>
                  </c:pt>
                  <c:pt idx="3">
                    <c:v>spalis</c:v>
                  </c:pt>
                  <c:pt idx="4">
                    <c:v>lapkritis</c:v>
                  </c:pt>
                  <c:pt idx="5">
                    <c:v>gruodis</c:v>
                  </c:pt>
                  <c:pt idx="6">
                    <c:v>sausis</c:v>
                  </c:pt>
                  <c:pt idx="7">
                    <c:v>vasaris</c:v>
                  </c:pt>
                  <c:pt idx="8">
                    <c:v>kovas</c:v>
                  </c:pt>
                  <c:pt idx="9">
                    <c:v>balandis</c:v>
                  </c:pt>
                  <c:pt idx="10">
                    <c:v>gegužė</c:v>
                  </c:pt>
                  <c:pt idx="11">
                    <c:v>birželis</c:v>
                  </c:pt>
                  <c:pt idx="12">
                    <c:v>liepa</c:v>
                  </c:pt>
                </c:lvl>
                <c:lvl>
                  <c:pt idx="0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gamyba!$D$7:$P$7</c:f>
              <c:numCache>
                <c:formatCode>#,##0</c:formatCode>
                <c:ptCount val="13"/>
                <c:pt idx="0">
                  <c:v>76683</c:v>
                </c:pt>
                <c:pt idx="1">
                  <c:v>71159</c:v>
                </c:pt>
                <c:pt idx="2">
                  <c:v>88547</c:v>
                </c:pt>
                <c:pt idx="3">
                  <c:v>91485</c:v>
                </c:pt>
                <c:pt idx="4">
                  <c:v>84685</c:v>
                </c:pt>
                <c:pt idx="5">
                  <c:v>77520</c:v>
                </c:pt>
                <c:pt idx="6">
                  <c:v>98653</c:v>
                </c:pt>
                <c:pt idx="7">
                  <c:v>84021</c:v>
                </c:pt>
                <c:pt idx="8">
                  <c:v>79152</c:v>
                </c:pt>
                <c:pt idx="9">
                  <c:v>75034</c:v>
                </c:pt>
                <c:pt idx="10">
                  <c:v>69492</c:v>
                </c:pt>
                <c:pt idx="11">
                  <c:v>88974</c:v>
                </c:pt>
                <c:pt idx="12">
                  <c:v>78130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22080"/>
        <c:axId val="420624256"/>
      </c:lineChart>
      <c:catAx>
        <c:axId val="4206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20624256"/>
        <c:crosses val="autoZero"/>
        <c:auto val="1"/>
        <c:lblAlgn val="ctr"/>
        <c:lblOffset val="100"/>
        <c:noMultiLvlLbl val="0"/>
      </c:catAx>
      <c:valAx>
        <c:axId val="420624256"/>
        <c:scaling>
          <c:orientation val="minMax"/>
          <c:max val="11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20622080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geriamojo pieno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gamyba!$A$6</c:f>
              <c:strCache>
                <c:ptCount val="1"/>
                <c:pt idx="0">
                  <c:v>Geriamasis pienas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liepa</c:v>
                  </c:pt>
                  <c:pt idx="1">
                    <c:v>rugpjūtis</c:v>
                  </c:pt>
                  <c:pt idx="2">
                    <c:v>rugsėjis</c:v>
                  </c:pt>
                  <c:pt idx="3">
                    <c:v>spalis</c:v>
                  </c:pt>
                  <c:pt idx="4">
                    <c:v>lapkritis</c:v>
                  </c:pt>
                  <c:pt idx="5">
                    <c:v>gruodis</c:v>
                  </c:pt>
                  <c:pt idx="6">
                    <c:v>sausis</c:v>
                  </c:pt>
                  <c:pt idx="7">
                    <c:v>vasaris</c:v>
                  </c:pt>
                  <c:pt idx="8">
                    <c:v>kovas</c:v>
                  </c:pt>
                  <c:pt idx="9">
                    <c:v>balandis</c:v>
                  </c:pt>
                  <c:pt idx="10">
                    <c:v>gegužė</c:v>
                  </c:pt>
                  <c:pt idx="11">
                    <c:v>birželis</c:v>
                  </c:pt>
                  <c:pt idx="12">
                    <c:v>liepa</c:v>
                  </c:pt>
                </c:lvl>
                <c:lvl>
                  <c:pt idx="0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gamyba!$D$6:$P$6</c:f>
              <c:numCache>
                <c:formatCode>#,##0</c:formatCode>
                <c:ptCount val="13"/>
                <c:pt idx="0">
                  <c:v>106511</c:v>
                </c:pt>
                <c:pt idx="1">
                  <c:v>116640</c:v>
                </c:pt>
                <c:pt idx="2">
                  <c:v>283930</c:v>
                </c:pt>
                <c:pt idx="3">
                  <c:v>293879</c:v>
                </c:pt>
                <c:pt idx="4">
                  <c:v>325754</c:v>
                </c:pt>
                <c:pt idx="5">
                  <c:v>258264</c:v>
                </c:pt>
                <c:pt idx="6">
                  <c:v>315816</c:v>
                </c:pt>
                <c:pt idx="8">
                  <c:v>183274</c:v>
                </c:pt>
                <c:pt idx="9">
                  <c:v>91073</c:v>
                </c:pt>
                <c:pt idx="10">
                  <c:v>119457</c:v>
                </c:pt>
                <c:pt idx="11">
                  <c:v>197249</c:v>
                </c:pt>
                <c:pt idx="12">
                  <c:v>135421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96992"/>
        <c:axId val="323388288"/>
      </c:lineChart>
      <c:catAx>
        <c:axId val="32339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23388288"/>
        <c:crosses val="autoZero"/>
        <c:auto val="1"/>
        <c:lblAlgn val="ctr"/>
        <c:lblOffset val="100"/>
        <c:noMultiLvlLbl val="0"/>
      </c:catAx>
      <c:valAx>
        <c:axId val="323388288"/>
        <c:scaling>
          <c:orientation val="minMax"/>
          <c:max val="3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23396992"/>
        <c:crosses val="autoZero"/>
        <c:crossBetween val="between"/>
        <c:majorUnit val="10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rūgpienio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kitų rūgščiųjų gėrimų gamyba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Rūgpienis ir kiti rūgštieji gėrimai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gamyba!$D$4:$P$5</c:f>
              <c:multiLvlStrCache>
                <c:ptCount val="13"/>
                <c:lvl>
                  <c:pt idx="0">
                    <c:v>liepa</c:v>
                  </c:pt>
                  <c:pt idx="1">
                    <c:v>rugpjūtis</c:v>
                  </c:pt>
                  <c:pt idx="2">
                    <c:v>rugsėjis</c:v>
                  </c:pt>
                  <c:pt idx="3">
                    <c:v>spalis</c:v>
                  </c:pt>
                  <c:pt idx="4">
                    <c:v>lapkritis</c:v>
                  </c:pt>
                  <c:pt idx="5">
                    <c:v>gruodis</c:v>
                  </c:pt>
                  <c:pt idx="6">
                    <c:v>sausis</c:v>
                  </c:pt>
                  <c:pt idx="7">
                    <c:v>vasaris</c:v>
                  </c:pt>
                  <c:pt idx="8">
                    <c:v>kovas</c:v>
                  </c:pt>
                  <c:pt idx="9">
                    <c:v>balandis</c:v>
                  </c:pt>
                  <c:pt idx="10">
                    <c:v>gegužė</c:v>
                  </c:pt>
                  <c:pt idx="11">
                    <c:v>birželis</c:v>
                  </c:pt>
                  <c:pt idx="12">
                    <c:v>liepa</c:v>
                  </c:pt>
                </c:lvl>
                <c:lvl>
                  <c:pt idx="0">
                    <c:v>2019</c:v>
                  </c:pt>
                  <c:pt idx="7">
                    <c:v>2020</c:v>
                  </c:pt>
                </c:lvl>
              </c:multiLvlStrCache>
            </c:multiLvlStrRef>
          </c:cat>
          <c:val>
            <c:numRef>
              <c:f>gamyba!$D$8:$P$8</c:f>
              <c:numCache>
                <c:formatCode>#,##0</c:formatCode>
                <c:ptCount val="13"/>
                <c:pt idx="0">
                  <c:v>30093</c:v>
                </c:pt>
                <c:pt idx="1">
                  <c:v>32072</c:v>
                </c:pt>
                <c:pt idx="3">
                  <c:v>26328</c:v>
                </c:pt>
                <c:pt idx="4">
                  <c:v>18601</c:v>
                </c:pt>
                <c:pt idx="5">
                  <c:v>16665</c:v>
                </c:pt>
                <c:pt idx="6">
                  <c:v>21119</c:v>
                </c:pt>
                <c:pt idx="7">
                  <c:v>22585</c:v>
                </c:pt>
                <c:pt idx="8">
                  <c:v>21905</c:v>
                </c:pt>
                <c:pt idx="9">
                  <c:v>28566</c:v>
                </c:pt>
                <c:pt idx="10">
                  <c:v>20661</c:v>
                </c:pt>
                <c:pt idx="11">
                  <c:v>33563</c:v>
                </c:pt>
                <c:pt idx="12">
                  <c:v>25040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89920"/>
        <c:axId val="101728016"/>
      </c:lineChart>
      <c:catAx>
        <c:axId val="32338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1728016"/>
        <c:crosses val="autoZero"/>
        <c:auto val="1"/>
        <c:lblAlgn val="ctr"/>
        <c:lblOffset val="100"/>
        <c:noMultiLvlLbl val="0"/>
      </c:catAx>
      <c:valAx>
        <c:axId val="101728016"/>
        <c:scaling>
          <c:orientation val="minMax"/>
          <c:max val="4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23389920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51</xdr:row>
      <xdr:rowOff>57150</xdr:rowOff>
    </xdr:from>
    <xdr:to>
      <xdr:col>6</xdr:col>
      <xdr:colOff>161925</xdr:colOff>
      <xdr:row>66</xdr:row>
      <xdr:rowOff>133351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35</xdr:row>
      <xdr:rowOff>47625</xdr:rowOff>
    </xdr:from>
    <xdr:to>
      <xdr:col>14</xdr:col>
      <xdr:colOff>361950</xdr:colOff>
      <xdr:row>50</xdr:row>
      <xdr:rowOff>123826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18</xdr:row>
      <xdr:rowOff>142874</xdr:rowOff>
    </xdr:from>
    <xdr:to>
      <xdr:col>14</xdr:col>
      <xdr:colOff>361950</xdr:colOff>
      <xdr:row>34</xdr:row>
      <xdr:rowOff>104775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18</xdr:row>
      <xdr:rowOff>142875</xdr:rowOff>
    </xdr:from>
    <xdr:to>
      <xdr:col>6</xdr:col>
      <xdr:colOff>161925</xdr:colOff>
      <xdr:row>34</xdr:row>
      <xdr:rowOff>76201</xdr:rowOff>
    </xdr:to>
    <xdr:graphicFrame macro="">
      <xdr:nvGraphicFramePr>
        <xdr:cNvPr id="15" name="Diagrama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123825</xdr:colOff>
      <xdr:row>35</xdr:row>
      <xdr:rowOff>19050</xdr:rowOff>
    </xdr:from>
    <xdr:to>
      <xdr:col>6</xdr:col>
      <xdr:colOff>180975</xdr:colOff>
      <xdr:row>50</xdr:row>
      <xdr:rowOff>95251</xdr:rowOff>
    </xdr:to>
    <xdr:graphicFrame macro="">
      <xdr:nvGraphicFramePr>
        <xdr:cNvPr id="10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showGridLines="0" tabSelected="1" workbookViewId="0">
      <selection activeCell="A2" sqref="A2:R2"/>
    </sheetView>
  </sheetViews>
  <sheetFormatPr defaultRowHeight="12.75" x14ac:dyDescent="0.2"/>
  <cols>
    <col min="1" max="1" width="2.42578125" style="1" customWidth="1"/>
    <col min="2" max="2" width="33.140625" style="1" customWidth="1"/>
    <col min="3" max="3" width="8.85546875" style="1" customWidth="1"/>
    <col min="4" max="16" width="8.28515625" style="1" customWidth="1"/>
    <col min="17" max="16384" width="9.140625" style="1"/>
  </cols>
  <sheetData>
    <row r="2" spans="1:19" ht="15" customHeight="1" x14ac:dyDescent="0.2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9" ht="18.75" customHeight="1" x14ac:dyDescent="0.2">
      <c r="A4" s="23" t="s">
        <v>22</v>
      </c>
      <c r="B4" s="24"/>
      <c r="C4" s="36" t="s">
        <v>0</v>
      </c>
      <c r="D4" s="40">
        <v>2019</v>
      </c>
      <c r="E4" s="41"/>
      <c r="F4" s="41"/>
      <c r="G4" s="41"/>
      <c r="H4" s="41"/>
      <c r="I4" s="41"/>
      <c r="J4" s="42"/>
      <c r="K4" s="43">
        <v>2020</v>
      </c>
      <c r="L4" s="41"/>
      <c r="M4" s="41"/>
      <c r="N4" s="41"/>
      <c r="O4" s="41"/>
      <c r="P4" s="42"/>
      <c r="Q4" s="38" t="s">
        <v>1</v>
      </c>
      <c r="R4" s="39"/>
    </row>
    <row r="5" spans="1:19" ht="18.75" customHeight="1" x14ac:dyDescent="0.2">
      <c r="A5" s="25"/>
      <c r="B5" s="26"/>
      <c r="C5" s="37"/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2</v>
      </c>
      <c r="K5" s="18" t="s">
        <v>3</v>
      </c>
      <c r="L5" s="18" t="s">
        <v>4</v>
      </c>
      <c r="M5" s="19" t="s">
        <v>5</v>
      </c>
      <c r="N5" s="19" t="s">
        <v>6</v>
      </c>
      <c r="O5" s="19" t="s">
        <v>23</v>
      </c>
      <c r="P5" s="19" t="s">
        <v>7</v>
      </c>
      <c r="Q5" s="19" t="s">
        <v>13</v>
      </c>
      <c r="R5" s="20" t="s">
        <v>14</v>
      </c>
    </row>
    <row r="6" spans="1:19" ht="19.5" customHeight="1" x14ac:dyDescent="0.2">
      <c r="A6" s="33" t="s">
        <v>26</v>
      </c>
      <c r="B6" s="34"/>
      <c r="C6" s="15" t="s">
        <v>20</v>
      </c>
      <c r="D6" s="8">
        <v>106511</v>
      </c>
      <c r="E6" s="8">
        <v>116640</v>
      </c>
      <c r="F6" s="8">
        <v>283930</v>
      </c>
      <c r="G6" s="8">
        <v>293879</v>
      </c>
      <c r="H6" s="8">
        <v>325754</v>
      </c>
      <c r="I6" s="8">
        <v>258264</v>
      </c>
      <c r="J6" s="8">
        <v>315816</v>
      </c>
      <c r="K6" s="14"/>
      <c r="L6" s="8">
        <v>183274</v>
      </c>
      <c r="M6" s="8">
        <v>91073</v>
      </c>
      <c r="N6" s="8">
        <v>119457</v>
      </c>
      <c r="O6" s="8">
        <v>197249</v>
      </c>
      <c r="P6" s="8">
        <v>135421</v>
      </c>
      <c r="Q6" s="16">
        <f>(P6/O6-1)*100</f>
        <v>-31.345152573650559</v>
      </c>
      <c r="R6" s="17">
        <f>(P6/D6-1)*100</f>
        <v>27.142736430978953</v>
      </c>
    </row>
    <row r="7" spans="1:19" ht="20.100000000000001" customHeight="1" x14ac:dyDescent="0.2">
      <c r="A7" s="27" t="s">
        <v>17</v>
      </c>
      <c r="B7" s="28"/>
      <c r="C7" s="5" t="s">
        <v>20</v>
      </c>
      <c r="D7" s="8">
        <v>76683</v>
      </c>
      <c r="E7" s="8">
        <v>71159</v>
      </c>
      <c r="F7" s="8">
        <v>88547</v>
      </c>
      <c r="G7" s="8">
        <v>91485</v>
      </c>
      <c r="H7" s="8">
        <v>84685</v>
      </c>
      <c r="I7" s="8">
        <v>77520</v>
      </c>
      <c r="J7" s="8">
        <v>98653</v>
      </c>
      <c r="K7" s="8">
        <v>84021</v>
      </c>
      <c r="L7" s="8">
        <v>79152</v>
      </c>
      <c r="M7" s="8">
        <v>75034</v>
      </c>
      <c r="N7" s="8">
        <v>69492</v>
      </c>
      <c r="O7" s="8">
        <v>88974</v>
      </c>
      <c r="P7" s="8">
        <v>78130</v>
      </c>
      <c r="Q7" s="6">
        <f>(P7/O7-1)*100</f>
        <v>-12.187830152628853</v>
      </c>
      <c r="R7" s="7">
        <f>(P7/D7-1)*100</f>
        <v>1.8869892935852839</v>
      </c>
      <c r="S7" s="4"/>
    </row>
    <row r="8" spans="1:19" ht="20.100000000000001" customHeight="1" x14ac:dyDescent="0.25">
      <c r="A8" s="27" t="s">
        <v>28</v>
      </c>
      <c r="B8" s="29"/>
      <c r="C8" s="5" t="s">
        <v>20</v>
      </c>
      <c r="D8" s="8">
        <v>30093</v>
      </c>
      <c r="E8" s="8">
        <v>32072</v>
      </c>
      <c r="F8" s="14"/>
      <c r="G8" s="8">
        <v>26328</v>
      </c>
      <c r="H8" s="8">
        <v>18601</v>
      </c>
      <c r="I8" s="8">
        <v>16665</v>
      </c>
      <c r="J8" s="8">
        <v>21119</v>
      </c>
      <c r="K8" s="8">
        <v>22585</v>
      </c>
      <c r="L8" s="8">
        <v>21905</v>
      </c>
      <c r="M8" s="8">
        <v>28566</v>
      </c>
      <c r="N8" s="8">
        <v>20661</v>
      </c>
      <c r="O8" s="8">
        <v>33563</v>
      </c>
      <c r="P8" s="8">
        <v>25040</v>
      </c>
      <c r="Q8" s="6">
        <f>(P8/O8-1)*100</f>
        <v>-25.394035098173585</v>
      </c>
      <c r="R8" s="7">
        <f>(P8/D8-1)*100</f>
        <v>-16.791280364204297</v>
      </c>
      <c r="S8" s="4"/>
    </row>
    <row r="9" spans="1:19" ht="20.100000000000001" customHeight="1" x14ac:dyDescent="0.25">
      <c r="A9" s="27" t="s">
        <v>19</v>
      </c>
      <c r="B9" s="29"/>
      <c r="C9" s="5" t="s">
        <v>20</v>
      </c>
      <c r="D9" s="14"/>
      <c r="E9" s="14"/>
      <c r="F9" s="8">
        <v>11187</v>
      </c>
      <c r="G9" s="8">
        <v>12682</v>
      </c>
      <c r="H9" s="8">
        <v>10266</v>
      </c>
      <c r="I9" s="8">
        <v>12254</v>
      </c>
      <c r="J9" s="8">
        <v>25787</v>
      </c>
      <c r="K9" s="8">
        <v>25699</v>
      </c>
      <c r="L9" s="8">
        <v>17082</v>
      </c>
      <c r="M9" s="8">
        <v>27705</v>
      </c>
      <c r="N9" s="8">
        <v>15397</v>
      </c>
      <c r="O9" s="8">
        <v>26849</v>
      </c>
      <c r="P9" s="8">
        <v>20213</v>
      </c>
      <c r="Q9" s="6">
        <f>(P9/O9-1)*100</f>
        <v>-24.716004320458861</v>
      </c>
      <c r="R9" s="7" t="s">
        <v>24</v>
      </c>
      <c r="S9" s="4"/>
    </row>
    <row r="10" spans="1:19" ht="20.100000000000001" customHeight="1" thickBot="1" x14ac:dyDescent="0.3">
      <c r="A10" s="31" t="s">
        <v>18</v>
      </c>
      <c r="B10" s="32"/>
      <c r="C10" s="9" t="s">
        <v>20</v>
      </c>
      <c r="D10" s="10">
        <v>69336</v>
      </c>
      <c r="E10" s="10">
        <v>59726</v>
      </c>
      <c r="F10" s="10">
        <v>64441</v>
      </c>
      <c r="G10" s="10">
        <v>71286</v>
      </c>
      <c r="H10" s="10">
        <v>65647</v>
      </c>
      <c r="I10" s="10">
        <v>54797</v>
      </c>
      <c r="J10" s="10">
        <v>75802</v>
      </c>
      <c r="K10" s="10">
        <v>69607</v>
      </c>
      <c r="L10" s="10">
        <v>75855</v>
      </c>
      <c r="M10" s="10">
        <v>61050</v>
      </c>
      <c r="N10" s="10">
        <v>63816</v>
      </c>
      <c r="O10" s="10">
        <v>57695</v>
      </c>
      <c r="P10" s="10">
        <v>40822</v>
      </c>
      <c r="Q10" s="11">
        <f>(P10/O10-1)*100</f>
        <v>-29.245168558800593</v>
      </c>
      <c r="R10" s="12">
        <f>(P10/D10-1)*100</f>
        <v>-41.124379831544942</v>
      </c>
      <c r="S10" s="4"/>
    </row>
    <row r="11" spans="1:19" ht="13.5" thickTop="1" x14ac:dyDescent="0.2"/>
    <row r="12" spans="1:19" ht="12.75" customHeight="1" x14ac:dyDescent="0.25">
      <c r="A12" s="30" t="s">
        <v>21</v>
      </c>
      <c r="B12" s="22"/>
      <c r="C12" s="22"/>
      <c r="D12" s="22"/>
      <c r="E12" s="22"/>
      <c r="F12" s="22"/>
      <c r="G12" s="22"/>
      <c r="H12" s="22"/>
      <c r="I12" s="22"/>
    </row>
    <row r="13" spans="1:19" ht="12.75" customHeight="1" x14ac:dyDescent="0.25">
      <c r="A13" s="21" t="s">
        <v>29</v>
      </c>
      <c r="B13" s="22"/>
      <c r="C13" s="22"/>
      <c r="D13" s="22"/>
      <c r="E13" s="22"/>
      <c r="F13" s="2"/>
      <c r="G13" s="2"/>
    </row>
    <row r="14" spans="1:19" ht="12.75" customHeight="1" x14ac:dyDescent="0.25">
      <c r="A14" s="21" t="s">
        <v>30</v>
      </c>
      <c r="B14" s="22"/>
      <c r="C14" s="22"/>
      <c r="D14" s="22"/>
      <c r="E14" s="22"/>
      <c r="F14" s="2"/>
      <c r="G14" s="2"/>
    </row>
    <row r="15" spans="1:19" ht="12.75" customHeight="1" x14ac:dyDescent="0.2">
      <c r="A15" s="13"/>
      <c r="B15" s="1" t="s">
        <v>25</v>
      </c>
      <c r="R15" s="3" t="s">
        <v>15</v>
      </c>
    </row>
    <row r="16" spans="1:19" ht="12.75" customHeight="1" x14ac:dyDescent="0.2">
      <c r="R16" s="3" t="s">
        <v>27</v>
      </c>
    </row>
  </sheetData>
  <sheetProtection password="D6AE" sheet="1" objects="1" scenarios="1"/>
  <mergeCells count="14">
    <mergeCell ref="C4:C5"/>
    <mergeCell ref="Q4:R4"/>
    <mergeCell ref="A13:E13"/>
    <mergeCell ref="D4:J4"/>
    <mergeCell ref="K4:P4"/>
    <mergeCell ref="A2:R2"/>
    <mergeCell ref="A14:E14"/>
    <mergeCell ref="A4:B5"/>
    <mergeCell ref="A7:B7"/>
    <mergeCell ref="A9:B9"/>
    <mergeCell ref="A12:I12"/>
    <mergeCell ref="A10:B10"/>
    <mergeCell ref="A6:B6"/>
    <mergeCell ref="A8: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2020-09-15T11:23:17Z</dcterms:modified>
</cp:coreProperties>
</file>