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nataN\Band.stat.pamen.analize\Kasmenesines2021\"/>
    </mc:Choice>
  </mc:AlternateContent>
  <bookViews>
    <workbookView xWindow="0" yWindow="0" windowWidth="23040" windowHeight="9030" tabRatio="737"/>
  </bookViews>
  <sheets>
    <sheet name="Tiriamųjų karvių" sheetId="1" r:id="rId1"/>
    <sheet name="Tiriamųjų ožkavedžių" sheetId="2" r:id="rId2"/>
    <sheet name="Tiriamųjų ėriavedžių" sheetId="3" r:id="rId3"/>
    <sheet name="Tiriamųjų pieninių gyvūnų sk." sheetId="4" r:id="rId4"/>
    <sheet name="ESRI_MAPINFO_SHEET" sheetId="5" state="very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I38" i="4"/>
  <c r="H38" i="4"/>
  <c r="G38" i="4"/>
  <c r="F38" i="4"/>
  <c r="E38" i="4"/>
  <c r="K17" i="4"/>
  <c r="I17" i="4"/>
  <c r="H17" i="4"/>
  <c r="G17" i="4"/>
  <c r="F17" i="4"/>
  <c r="E17" i="4"/>
</calcChain>
</file>

<file path=xl/sharedStrings.xml><?xml version="1.0" encoding="utf-8"?>
<sst xmlns="http://schemas.openxmlformats.org/spreadsheetml/2006/main" count="234" uniqueCount="87">
  <si>
    <t>Ūkininkų bandose</t>
  </si>
  <si>
    <t>Žemės ūkio bendrovėse ir kitose įmonėse</t>
  </si>
  <si>
    <t>Visose bandose</t>
  </si>
  <si>
    <t>palyginimas</t>
  </si>
  <si>
    <t>±</t>
  </si>
  <si>
    <t>%</t>
  </si>
  <si>
    <t>Turima karvių iš viso</t>
  </si>
  <si>
    <t>Ūkių skaičius</t>
  </si>
  <si>
    <t>Tiriamųjų karvių sk.</t>
  </si>
  <si>
    <t>Tiriamųjų karvių %</t>
  </si>
  <si>
    <t>Tiriamųjų telyčių sk.</t>
  </si>
  <si>
    <t>Tiriam. karvių vidut. bandos dydis</t>
  </si>
  <si>
    <t xml:space="preserve">Produktyvumas nuo metų pradžios </t>
  </si>
  <si>
    <t>Pieno kg</t>
  </si>
  <si>
    <t>Riebumo %</t>
  </si>
  <si>
    <t>Riebalų kg</t>
  </si>
  <si>
    <t>Baltymų %</t>
  </si>
  <si>
    <t>Baltymų kg</t>
  </si>
  <si>
    <t>Užbaigė pirmą laktaciją</t>
  </si>
  <si>
    <t>Apsiverš. amžius  mėn.</t>
  </si>
  <si>
    <t>Sėklinimo ir reprodukcijos analizė</t>
  </si>
  <si>
    <t>Apsiveršiavo karvių</t>
  </si>
  <si>
    <t>Apsiveršiavo telyčių</t>
  </si>
  <si>
    <t>Sėklinta karvių</t>
  </si>
  <si>
    <t>Sėklinta telyčių</t>
  </si>
  <si>
    <t>Vidutinis pirmaveršių produktyvumas</t>
  </si>
  <si>
    <t>Turima ožkavedžių iš viso</t>
  </si>
  <si>
    <t>Tiriaamųjų ožkavedžių sk.</t>
  </si>
  <si>
    <t>Tiriamųjų ožkavedžių %</t>
  </si>
  <si>
    <t>Turima ėriavedžių iš viso</t>
  </si>
  <si>
    <t>Tiriamųjų ėriavedžių sk.</t>
  </si>
  <si>
    <r>
      <t xml:space="preserve">Vidutinis </t>
    </r>
    <r>
      <rPr>
        <sz val="8"/>
        <color theme="1"/>
        <rFont val="Times New Roman"/>
        <family val="1"/>
        <charset val="186"/>
      </rPr>
      <t>ėriavedžių</t>
    </r>
    <r>
      <rPr>
        <sz val="8"/>
        <color rgb="FF000000"/>
        <rFont val="Times New Roman"/>
        <family val="1"/>
        <charset val="186"/>
      </rPr>
      <t xml:space="preserve"> sk. </t>
    </r>
  </si>
  <si>
    <t>Pastaba: Produktyvumo tyrimų metai − nuo spalio 1d. iki einamųjų metų rugsėjo 30 d.</t>
  </si>
  <si>
    <t>Produktyvumo tyrimų metodas ir pieno apskaitos būdas</t>
  </si>
  <si>
    <t>Tiriamųjų ūkinių gyvūnų ir bandų skaičius</t>
  </si>
  <si>
    <t xml:space="preserve">Ūkininkų </t>
  </si>
  <si>
    <t xml:space="preserve">Žemės ūkio bendrovėse ir </t>
  </si>
  <si>
    <t>kitose įmonėse</t>
  </si>
  <si>
    <t>Tiriamųjų ūkinių gyvūnų grupės</t>
  </si>
  <si>
    <t>bandų skaičius</t>
  </si>
  <si>
    <t>AT4</t>
  </si>
  <si>
    <t>karvės</t>
  </si>
  <si>
    <t xml:space="preserve">iš jų 1–10 bandose </t>
  </si>
  <si>
    <t xml:space="preserve">iš jų 11–20 bandose </t>
  </si>
  <si>
    <t>-</t>
  </si>
  <si>
    <t xml:space="preserve">iš jų 21–50 bandose </t>
  </si>
  <si>
    <t xml:space="preserve">iš jų 51–100 bandose </t>
  </si>
  <si>
    <t>iš jų 101 ir daugiau bandose</t>
  </si>
  <si>
    <t>AE4</t>
  </si>
  <si>
    <t>iš jų 1 ir daugiau bandose</t>
  </si>
  <si>
    <t>AZ4R</t>
  </si>
  <si>
    <t>A</t>
  </si>
  <si>
    <t>BT4</t>
  </si>
  <si>
    <t>BE4</t>
  </si>
  <si>
    <t>BZ4R</t>
  </si>
  <si>
    <t>B</t>
  </si>
  <si>
    <r>
      <t>C3</t>
    </r>
    <r>
      <rPr>
        <b/>
        <sz val="8"/>
        <color rgb="FF000000"/>
        <rFont val="Times New Roman"/>
        <family val="1"/>
        <charset val="186"/>
      </rPr>
      <t>T4</t>
    </r>
  </si>
  <si>
    <t>iš jų 1–10 bandose</t>
  </si>
  <si>
    <t xml:space="preserve">iš jų 11–50 bandose </t>
  </si>
  <si>
    <t xml:space="preserve">iš jų 101 ir daugiau bandose </t>
  </si>
  <si>
    <t>su NKS</t>
  </si>
  <si>
    <t>C3E4</t>
  </si>
  <si>
    <t>C3Z4R</t>
  </si>
  <si>
    <t>robotais melžiamos</t>
  </si>
  <si>
    <t xml:space="preserve">iš jų 1 ir daugiau bandose  </t>
  </si>
  <si>
    <r>
      <t>C6</t>
    </r>
    <r>
      <rPr>
        <b/>
        <sz val="8"/>
        <color rgb="FF000000"/>
        <rFont val="Times New Roman"/>
        <family val="1"/>
        <charset val="186"/>
      </rPr>
      <t>T4</t>
    </r>
  </si>
  <si>
    <r>
      <t>C6</t>
    </r>
    <r>
      <rPr>
        <b/>
        <sz val="8"/>
        <color rgb="FF000000"/>
        <rFont val="Times New Roman"/>
        <family val="1"/>
        <charset val="186"/>
      </rPr>
      <t>E4</t>
    </r>
  </si>
  <si>
    <t>C6E4</t>
  </si>
  <si>
    <t xml:space="preserve">iš jų 1 ir daugiau bandose </t>
  </si>
  <si>
    <t>C6Z4R</t>
  </si>
  <si>
    <t>C</t>
  </si>
  <si>
    <t>C3T4</t>
  </si>
  <si>
    <t>avys</t>
  </si>
  <si>
    <t>ožkos</t>
  </si>
  <si>
    <t>ūkinių gyvūnų skaičius</t>
  </si>
  <si>
    <t>ūkinių gyvūnų  skaičius</t>
  </si>
  <si>
    <t xml:space="preserve">    </t>
  </si>
  <si>
    <t>Tiriamųjų ėriavedžių %</t>
  </si>
  <si>
    <t>Tiriamųjų ožkavedžių bandų produktyvumas</t>
  </si>
  <si>
    <t>Tiriamųjų ėriavedžių bandų produktyvumas</t>
  </si>
  <si>
    <t>Vidutinis karvių sk.</t>
  </si>
  <si>
    <r>
      <t xml:space="preserve">Vidutinis </t>
    </r>
    <r>
      <rPr>
        <sz val="10"/>
        <color theme="1"/>
        <rFont val="Times New Roman"/>
        <family val="1"/>
        <charset val="186"/>
      </rPr>
      <t>ožkavedžių</t>
    </r>
    <r>
      <rPr>
        <sz val="10"/>
        <color rgb="FF000000"/>
        <rFont val="Times New Roman"/>
        <family val="1"/>
        <charset val="186"/>
      </rPr>
      <t xml:space="preserve"> sk. </t>
    </r>
  </si>
  <si>
    <t>Tiriamųjų karvių bandų produktyvumas (2021-11-01)</t>
  </si>
  <si>
    <t xml:space="preserve">2020 11 01 </t>
  </si>
  <si>
    <t>2021 11 01</t>
  </si>
  <si>
    <t>2020 11 01</t>
  </si>
  <si>
    <t>Tiriamųjų pieninių gyvūnų skaičius (2021-11-01)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</si>
</sst>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2EFD9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1" fillId="0" borderId="0" xfId="0" applyFont="1"/>
    <xf numFmtId="0" fontId="5" fillId="0" borderId="8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12" fillId="0" borderId="0" xfId="0" applyFont="1"/>
    <xf numFmtId="14" fontId="7" fillId="0" borderId="0" xfId="0" applyNumberFormat="1" applyFont="1"/>
    <xf numFmtId="14" fontId="13" fillId="0" borderId="0" xfId="0" applyNumberFormat="1" applyFont="1" applyAlignment="1">
      <alignment horizontal="left"/>
    </xf>
    <xf numFmtId="14" fontId="13" fillId="0" borderId="0" xfId="0" applyNumberFormat="1" applyFont="1"/>
    <xf numFmtId="0" fontId="13" fillId="0" borderId="0" xfId="0" applyFont="1"/>
    <xf numFmtId="0" fontId="1" fillId="0" borderId="0" xfId="0" applyFont="1"/>
    <xf numFmtId="0" fontId="3" fillId="0" borderId="11" xfId="0" quotePrefix="1" applyFont="1" applyBorder="1" applyAlignment="1">
      <alignment horizontal="center" vertical="center"/>
    </xf>
    <xf numFmtId="14" fontId="0" fillId="0" borderId="0" xfId="0" applyNumberFormat="1"/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4" borderId="48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2</xdr:row>
      <xdr:rowOff>0</xdr:rowOff>
    </xdr:from>
    <xdr:to>
      <xdr:col>12</xdr:col>
      <xdr:colOff>525780</xdr:colOff>
      <xdr:row>2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83820"/>
          <a:ext cx="10744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464820</xdr:colOff>
      <xdr:row>4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18288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464820</xdr:colOff>
      <xdr:row>4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8288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205740</xdr:colOff>
      <xdr:row>0</xdr:row>
      <xdr:rowOff>121920</xdr:rowOff>
    </xdr:from>
    <xdr:to>
      <xdr:col>11</xdr:col>
      <xdr:colOff>594360</xdr:colOff>
      <xdr:row>4</xdr:row>
      <xdr:rowOff>91440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060" y="12192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4"/>
  <sheetViews>
    <sheetView tabSelected="1" zoomScale="115" zoomScaleNormal="115" workbookViewId="0">
      <selection activeCell="M11" sqref="M11"/>
    </sheetView>
  </sheetViews>
  <sheetFormatPr defaultRowHeight="15" x14ac:dyDescent="0.25"/>
  <cols>
    <col min="1" max="1" width="23" customWidth="1"/>
    <col min="2" max="2" width="8" customWidth="1"/>
    <col min="3" max="3" width="7.85546875" customWidth="1"/>
    <col min="4" max="5" width="7.7109375" customWidth="1"/>
    <col min="6" max="6" width="9.85546875" customWidth="1"/>
    <col min="7" max="7" width="8.42578125" customWidth="1"/>
    <col min="8" max="9" width="7.7109375" customWidth="1"/>
    <col min="10" max="10" width="8" customWidth="1"/>
    <col min="11" max="11" width="7.28515625" customWidth="1"/>
    <col min="12" max="13" width="7.7109375" customWidth="1"/>
  </cols>
  <sheetData>
    <row r="3" spans="1:18" s="61" customFormat="1" ht="13.5" x14ac:dyDescent="0.2">
      <c r="A3" s="58">
        <v>44510</v>
      </c>
      <c r="B3" s="55"/>
      <c r="C3" s="60" t="s">
        <v>82</v>
      </c>
      <c r="D3" s="60"/>
      <c r="E3" s="60"/>
      <c r="F3" s="60"/>
      <c r="G3" s="55"/>
    </row>
    <row r="4" spans="1:18" ht="15.75" thickBot="1" x14ac:dyDescent="0.3"/>
    <row r="5" spans="1:18" ht="17.25" thickTop="1" thickBot="1" x14ac:dyDescent="0.3">
      <c r="A5" s="97"/>
      <c r="B5" s="100" t="s">
        <v>0</v>
      </c>
      <c r="C5" s="101"/>
      <c r="D5" s="101"/>
      <c r="E5" s="102"/>
      <c r="F5" s="103" t="s">
        <v>1</v>
      </c>
      <c r="G5" s="101"/>
      <c r="H5" s="101"/>
      <c r="I5" s="102"/>
      <c r="J5" s="103" t="s">
        <v>2</v>
      </c>
      <c r="K5" s="101"/>
      <c r="L5" s="101"/>
      <c r="M5" s="104"/>
      <c r="N5" s="105"/>
      <c r="O5" s="106"/>
      <c r="P5" s="106"/>
      <c r="Q5" s="106"/>
      <c r="R5" s="106"/>
    </row>
    <row r="6" spans="1:18" ht="16.5" thickBot="1" x14ac:dyDescent="0.3">
      <c r="A6" s="98"/>
      <c r="B6" s="107" t="s">
        <v>83</v>
      </c>
      <c r="C6" s="107" t="s">
        <v>84</v>
      </c>
      <c r="D6" s="109" t="s">
        <v>3</v>
      </c>
      <c r="E6" s="110"/>
      <c r="F6" s="111" t="s">
        <v>83</v>
      </c>
      <c r="G6" s="107" t="s">
        <v>84</v>
      </c>
      <c r="H6" s="109" t="s">
        <v>3</v>
      </c>
      <c r="I6" s="110"/>
      <c r="J6" s="111" t="s">
        <v>85</v>
      </c>
      <c r="K6" s="107" t="s">
        <v>84</v>
      </c>
      <c r="L6" s="109" t="s">
        <v>3</v>
      </c>
      <c r="M6" s="113"/>
      <c r="N6" s="105"/>
      <c r="O6" s="106"/>
      <c r="P6" s="106"/>
      <c r="Q6" s="106"/>
      <c r="R6" s="106"/>
    </row>
    <row r="7" spans="1:18" ht="16.5" thickBot="1" x14ac:dyDescent="0.3">
      <c r="A7" s="99"/>
      <c r="B7" s="108"/>
      <c r="C7" s="108"/>
      <c r="D7" s="64" t="s">
        <v>4</v>
      </c>
      <c r="E7" s="64" t="s">
        <v>5</v>
      </c>
      <c r="F7" s="112"/>
      <c r="G7" s="108"/>
      <c r="H7" s="64" t="s">
        <v>4</v>
      </c>
      <c r="I7" s="64" t="s">
        <v>5</v>
      </c>
      <c r="J7" s="112"/>
      <c r="K7" s="108"/>
      <c r="L7" s="64" t="s">
        <v>4</v>
      </c>
      <c r="M7" s="65" t="s">
        <v>5</v>
      </c>
      <c r="N7" s="105"/>
      <c r="O7" s="106"/>
      <c r="P7" s="106"/>
      <c r="Q7" s="106"/>
      <c r="R7" s="106"/>
    </row>
    <row r="8" spans="1:18" ht="15.75" customHeight="1" thickTop="1" thickBot="1" x14ac:dyDescent="0.3">
      <c r="A8" s="1" t="s">
        <v>6</v>
      </c>
      <c r="B8" s="48">
        <v>185544</v>
      </c>
      <c r="C8" s="2">
        <v>174042</v>
      </c>
      <c r="D8" s="2">
        <v>-11502</v>
      </c>
      <c r="E8" s="2">
        <v>93.8</v>
      </c>
      <c r="F8" s="48">
        <v>51866</v>
      </c>
      <c r="G8" s="2">
        <v>52586</v>
      </c>
      <c r="H8" s="2">
        <v>720</v>
      </c>
      <c r="I8" s="2">
        <v>101.4</v>
      </c>
      <c r="J8" s="48">
        <v>237410</v>
      </c>
      <c r="K8" s="2">
        <v>226628</v>
      </c>
      <c r="L8" s="2">
        <v>-10782</v>
      </c>
      <c r="M8" s="3">
        <v>95.46</v>
      </c>
      <c r="N8" s="105"/>
      <c r="O8" s="106"/>
      <c r="P8" s="106"/>
      <c r="Q8" s="106"/>
      <c r="R8" s="106"/>
    </row>
    <row r="9" spans="1:18" ht="15.75" customHeight="1" thickBot="1" x14ac:dyDescent="0.3">
      <c r="A9" s="1" t="s">
        <v>7</v>
      </c>
      <c r="B9" s="49">
        <v>2718</v>
      </c>
      <c r="C9" s="2">
        <v>2548</v>
      </c>
      <c r="D9" s="2">
        <v>-170</v>
      </c>
      <c r="E9" s="2">
        <v>93.75</v>
      </c>
      <c r="F9" s="49">
        <v>96</v>
      </c>
      <c r="G9" s="2">
        <v>94</v>
      </c>
      <c r="H9" s="2">
        <v>-2</v>
      </c>
      <c r="I9" s="2">
        <v>97.92</v>
      </c>
      <c r="J9" s="49">
        <v>2814</v>
      </c>
      <c r="K9" s="2">
        <v>2642</v>
      </c>
      <c r="L9" s="2">
        <v>-172</v>
      </c>
      <c r="M9" s="3">
        <v>93.89</v>
      </c>
      <c r="N9" s="105"/>
      <c r="O9" s="106"/>
      <c r="P9" s="106"/>
      <c r="Q9" s="106"/>
      <c r="R9" s="106"/>
    </row>
    <row r="10" spans="1:18" ht="15.75" customHeight="1" thickBot="1" x14ac:dyDescent="0.3">
      <c r="A10" s="1" t="s">
        <v>8</v>
      </c>
      <c r="B10" s="50">
        <v>83579</v>
      </c>
      <c r="C10" s="4">
        <v>80040</v>
      </c>
      <c r="D10" s="2">
        <v>-3539</v>
      </c>
      <c r="E10" s="2">
        <v>95.76</v>
      </c>
      <c r="F10" s="50">
        <v>48361</v>
      </c>
      <c r="G10" s="4">
        <v>47763</v>
      </c>
      <c r="H10" s="2">
        <v>-598</v>
      </c>
      <c r="I10" s="2">
        <v>98.76</v>
      </c>
      <c r="J10" s="50">
        <v>131940</v>
      </c>
      <c r="K10" s="4">
        <v>127803</v>
      </c>
      <c r="L10" s="2">
        <v>-4137</v>
      </c>
      <c r="M10" s="3">
        <v>96.86</v>
      </c>
      <c r="N10" s="105"/>
      <c r="O10" s="106"/>
      <c r="P10" s="106"/>
      <c r="Q10" s="106"/>
      <c r="R10" s="106"/>
    </row>
    <row r="11" spans="1:18" ht="15.75" customHeight="1" thickBot="1" x14ac:dyDescent="0.3">
      <c r="A11" s="1" t="s">
        <v>9</v>
      </c>
      <c r="B11" s="49">
        <v>45.04</v>
      </c>
      <c r="C11" s="2">
        <v>45.99</v>
      </c>
      <c r="D11" s="2">
        <v>0.95</v>
      </c>
      <c r="E11" s="2">
        <v>102.1</v>
      </c>
      <c r="F11" s="49">
        <v>93.24</v>
      </c>
      <c r="G11" s="2">
        <v>90.83</v>
      </c>
      <c r="H11" s="62">
        <v>-2.41</v>
      </c>
      <c r="I11" s="2">
        <v>97.42</v>
      </c>
      <c r="J11" s="49">
        <v>55.57</v>
      </c>
      <c r="K11" s="2">
        <v>56.39</v>
      </c>
      <c r="L11" s="2">
        <v>0.82</v>
      </c>
      <c r="M11" s="3">
        <v>101.5</v>
      </c>
      <c r="N11" s="105"/>
      <c r="O11" s="106"/>
      <c r="P11" s="106"/>
      <c r="Q11" s="106"/>
      <c r="R11" s="106"/>
    </row>
    <row r="12" spans="1:18" ht="15.75" customHeight="1" thickBot="1" x14ac:dyDescent="0.3">
      <c r="A12" s="1" t="s">
        <v>10</v>
      </c>
      <c r="B12" s="49">
        <v>54343</v>
      </c>
      <c r="C12" s="2">
        <v>53909</v>
      </c>
      <c r="D12" s="2">
        <v>-434</v>
      </c>
      <c r="E12" s="2">
        <v>99.2</v>
      </c>
      <c r="F12" s="49">
        <v>46540</v>
      </c>
      <c r="G12" s="2">
        <v>46969</v>
      </c>
      <c r="H12" s="2">
        <v>429</v>
      </c>
      <c r="I12" s="2">
        <v>100.9</v>
      </c>
      <c r="J12" s="49">
        <v>100883</v>
      </c>
      <c r="K12" s="2">
        <v>100878</v>
      </c>
      <c r="L12" s="2">
        <v>-5</v>
      </c>
      <c r="M12" s="3">
        <v>99.99</v>
      </c>
      <c r="N12" s="105"/>
      <c r="O12" s="106"/>
      <c r="P12" s="106"/>
      <c r="Q12" s="106"/>
      <c r="R12" s="106"/>
    </row>
    <row r="13" spans="1:18" ht="15.75" customHeight="1" thickBot="1" x14ac:dyDescent="0.3">
      <c r="A13" s="5" t="s">
        <v>11</v>
      </c>
      <c r="B13" s="51">
        <v>30.75</v>
      </c>
      <c r="C13" s="6">
        <v>31.41</v>
      </c>
      <c r="D13" s="6">
        <v>0.66</v>
      </c>
      <c r="E13" s="6">
        <v>102.1</v>
      </c>
      <c r="F13" s="51">
        <v>503.8</v>
      </c>
      <c r="G13" s="6">
        <v>508.1</v>
      </c>
      <c r="H13" s="6">
        <v>4.3</v>
      </c>
      <c r="I13" s="6">
        <v>100.9</v>
      </c>
      <c r="J13" s="51">
        <v>46.89</v>
      </c>
      <c r="K13" s="6">
        <v>48.37</v>
      </c>
      <c r="L13" s="6">
        <v>1.48</v>
      </c>
      <c r="M13" s="7">
        <v>103.2</v>
      </c>
      <c r="N13" s="105"/>
      <c r="O13" s="106"/>
      <c r="P13" s="106"/>
      <c r="Q13" s="106"/>
      <c r="R13" s="106"/>
    </row>
    <row r="14" spans="1:18" ht="17.25" thickTop="1" thickBot="1" x14ac:dyDescent="0.3">
      <c r="A14" s="114" t="s">
        <v>12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N14" s="105"/>
      <c r="O14" s="106"/>
      <c r="P14" s="106"/>
      <c r="Q14" s="106"/>
      <c r="R14" s="106"/>
    </row>
    <row r="15" spans="1:18" ht="15" customHeight="1" thickTop="1" thickBot="1" x14ac:dyDescent="0.3">
      <c r="A15" s="8" t="s">
        <v>80</v>
      </c>
      <c r="B15" s="52">
        <v>83241</v>
      </c>
      <c r="C15" s="4">
        <v>79824</v>
      </c>
      <c r="D15" s="2">
        <v>-3417</v>
      </c>
      <c r="E15" s="2">
        <v>95.9</v>
      </c>
      <c r="F15" s="52">
        <v>48253</v>
      </c>
      <c r="G15" s="4">
        <v>47681</v>
      </c>
      <c r="H15" s="2">
        <v>-572</v>
      </c>
      <c r="I15" s="2">
        <v>98.81</v>
      </c>
      <c r="J15" s="52">
        <v>131494</v>
      </c>
      <c r="K15" s="4">
        <v>127506</v>
      </c>
      <c r="L15" s="2">
        <v>-3988</v>
      </c>
      <c r="M15" s="3">
        <v>96.97</v>
      </c>
      <c r="N15" s="105"/>
      <c r="O15" s="106"/>
      <c r="P15" s="106"/>
      <c r="Q15" s="106"/>
      <c r="R15" s="106"/>
    </row>
    <row r="16" spans="1:18" ht="15.75" customHeight="1" thickBot="1" x14ac:dyDescent="0.3">
      <c r="A16" s="8" t="s">
        <v>13</v>
      </c>
      <c r="B16" s="50">
        <v>628</v>
      </c>
      <c r="C16" s="4">
        <v>638</v>
      </c>
      <c r="D16" s="2">
        <v>10</v>
      </c>
      <c r="E16" s="2">
        <v>101.6</v>
      </c>
      <c r="F16" s="50">
        <v>805</v>
      </c>
      <c r="G16" s="4">
        <v>804</v>
      </c>
      <c r="H16" s="2">
        <v>-1</v>
      </c>
      <c r="I16" s="2">
        <v>99.88</v>
      </c>
      <c r="J16" s="50">
        <v>693</v>
      </c>
      <c r="K16" s="4">
        <v>700</v>
      </c>
      <c r="L16" s="2">
        <v>7</v>
      </c>
      <c r="M16" s="3">
        <v>101</v>
      </c>
      <c r="N16" s="105"/>
      <c r="O16" s="106"/>
      <c r="P16" s="106"/>
      <c r="Q16" s="106"/>
      <c r="R16" s="106"/>
    </row>
    <row r="17" spans="1:18" ht="14.25" customHeight="1" thickBot="1" x14ac:dyDescent="0.3">
      <c r="A17" s="8" t="s">
        <v>14</v>
      </c>
      <c r="B17" s="50">
        <v>4.3099999999999996</v>
      </c>
      <c r="C17" s="4">
        <v>4.38</v>
      </c>
      <c r="D17" s="2">
        <v>7.0000000000000007E-2</v>
      </c>
      <c r="E17" s="2">
        <v>101.6</v>
      </c>
      <c r="F17" s="50">
        <v>4.28</v>
      </c>
      <c r="G17" s="4">
        <v>4.43</v>
      </c>
      <c r="H17" s="2">
        <v>0.15</v>
      </c>
      <c r="I17" s="2">
        <v>103.5</v>
      </c>
      <c r="J17" s="50">
        <v>4.3</v>
      </c>
      <c r="K17" s="4">
        <v>4.4000000000000004</v>
      </c>
      <c r="L17" s="2">
        <v>0.1</v>
      </c>
      <c r="M17" s="3">
        <v>102.3</v>
      </c>
      <c r="N17" s="105"/>
      <c r="O17" s="106"/>
      <c r="P17" s="106"/>
      <c r="Q17" s="106"/>
      <c r="R17" s="106"/>
    </row>
    <row r="18" spans="1:18" ht="15.75" customHeight="1" thickBot="1" x14ac:dyDescent="0.3">
      <c r="A18" s="8" t="s">
        <v>15</v>
      </c>
      <c r="B18" s="50">
        <v>27</v>
      </c>
      <c r="C18" s="4">
        <v>28</v>
      </c>
      <c r="D18" s="2">
        <v>1</v>
      </c>
      <c r="E18" s="2">
        <v>103.7</v>
      </c>
      <c r="F18" s="50">
        <v>34</v>
      </c>
      <c r="G18" s="4">
        <v>36</v>
      </c>
      <c r="H18" s="2">
        <v>2</v>
      </c>
      <c r="I18" s="2">
        <v>105.9</v>
      </c>
      <c r="J18" s="50">
        <v>30</v>
      </c>
      <c r="K18" s="4">
        <v>31</v>
      </c>
      <c r="L18" s="2">
        <v>1</v>
      </c>
      <c r="M18" s="3">
        <v>103.3</v>
      </c>
      <c r="N18" s="105"/>
      <c r="O18" s="106"/>
      <c r="P18" s="106"/>
      <c r="Q18" s="106"/>
      <c r="R18" s="106"/>
    </row>
    <row r="19" spans="1:18" ht="15.75" customHeight="1" thickBot="1" x14ac:dyDescent="0.3">
      <c r="A19" s="8" t="s">
        <v>16</v>
      </c>
      <c r="B19" s="50">
        <v>3.5</v>
      </c>
      <c r="C19" s="4">
        <v>3.6</v>
      </c>
      <c r="D19" s="2">
        <v>0.1</v>
      </c>
      <c r="E19" s="2">
        <v>102.9</v>
      </c>
      <c r="F19" s="50">
        <v>3.51</v>
      </c>
      <c r="G19" s="4">
        <v>3.6</v>
      </c>
      <c r="H19" s="2">
        <v>0.09</v>
      </c>
      <c r="I19" s="2">
        <v>102.6</v>
      </c>
      <c r="J19" s="50">
        <v>3.5</v>
      </c>
      <c r="K19" s="4">
        <v>3.6</v>
      </c>
      <c r="L19" s="2">
        <v>0.1</v>
      </c>
      <c r="M19" s="3">
        <v>102.9</v>
      </c>
      <c r="N19" s="105"/>
      <c r="O19" s="106"/>
      <c r="P19" s="106"/>
      <c r="Q19" s="106"/>
      <c r="R19" s="106"/>
    </row>
    <row r="20" spans="1:18" ht="15.75" customHeight="1" thickBot="1" x14ac:dyDescent="0.3">
      <c r="A20" s="9" t="s">
        <v>17</v>
      </c>
      <c r="B20" s="53">
        <v>22</v>
      </c>
      <c r="C20" s="10">
        <v>23</v>
      </c>
      <c r="D20" s="6">
        <v>1</v>
      </c>
      <c r="E20" s="6">
        <v>104.5</v>
      </c>
      <c r="F20" s="53">
        <v>28</v>
      </c>
      <c r="G20" s="10">
        <v>29</v>
      </c>
      <c r="H20" s="6">
        <v>1</v>
      </c>
      <c r="I20" s="6">
        <v>103.6</v>
      </c>
      <c r="J20" s="53">
        <v>24</v>
      </c>
      <c r="K20" s="10">
        <v>25</v>
      </c>
      <c r="L20" s="6">
        <v>1</v>
      </c>
      <c r="M20" s="7">
        <v>104.2</v>
      </c>
      <c r="N20" s="105"/>
      <c r="O20" s="106"/>
      <c r="P20" s="106"/>
      <c r="Q20" s="106"/>
      <c r="R20" s="106"/>
    </row>
    <row r="21" spans="1:18" s="15" customFormat="1" ht="19.149999999999999" customHeight="1" thickTop="1" thickBot="1" x14ac:dyDescent="0.25">
      <c r="A21" s="114" t="s">
        <v>25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  <c r="N21" s="120">
        <v>1</v>
      </c>
      <c r="O21" s="121"/>
      <c r="P21" s="121"/>
      <c r="Q21" s="121"/>
      <c r="R21" s="121"/>
    </row>
    <row r="22" spans="1:18" ht="15.75" customHeight="1" thickTop="1" thickBot="1" x14ac:dyDescent="0.3">
      <c r="A22" s="8" t="s">
        <v>18</v>
      </c>
      <c r="B22" s="52">
        <v>643</v>
      </c>
      <c r="C22" s="4">
        <v>747</v>
      </c>
      <c r="D22" s="2">
        <v>104</v>
      </c>
      <c r="E22" s="2">
        <v>116.2</v>
      </c>
      <c r="F22" s="52">
        <v>568</v>
      </c>
      <c r="G22" s="4">
        <v>517</v>
      </c>
      <c r="H22" s="2">
        <v>-51</v>
      </c>
      <c r="I22" s="2">
        <v>91.02</v>
      </c>
      <c r="J22" s="52">
        <v>1211</v>
      </c>
      <c r="K22" s="4">
        <v>1264</v>
      </c>
      <c r="L22" s="2">
        <v>53</v>
      </c>
      <c r="M22" s="3">
        <v>104.4</v>
      </c>
      <c r="N22" s="105"/>
      <c r="O22" s="106"/>
      <c r="P22" s="106"/>
      <c r="Q22" s="106"/>
      <c r="R22" s="106"/>
    </row>
    <row r="23" spans="1:18" ht="15.75" customHeight="1" thickBot="1" x14ac:dyDescent="0.3">
      <c r="A23" s="8" t="s">
        <v>19</v>
      </c>
      <c r="B23" s="50">
        <v>28.6</v>
      </c>
      <c r="C23" s="4">
        <v>28.3</v>
      </c>
      <c r="D23" s="2">
        <v>-0.3</v>
      </c>
      <c r="E23" s="2">
        <v>98.95</v>
      </c>
      <c r="F23" s="50">
        <v>25</v>
      </c>
      <c r="G23" s="4">
        <v>24.7</v>
      </c>
      <c r="H23" s="2">
        <v>-0.3</v>
      </c>
      <c r="I23" s="2">
        <v>98.8</v>
      </c>
      <c r="J23" s="50">
        <v>26.9</v>
      </c>
      <c r="K23" s="4">
        <v>26.8</v>
      </c>
      <c r="L23" s="2">
        <v>-0.1</v>
      </c>
      <c r="M23" s="3">
        <v>99.63</v>
      </c>
      <c r="N23" s="105"/>
      <c r="O23" s="106"/>
      <c r="P23" s="106"/>
      <c r="Q23" s="106"/>
      <c r="R23" s="106"/>
    </row>
    <row r="24" spans="1:18" ht="15.75" customHeight="1" thickBot="1" x14ac:dyDescent="0.3">
      <c r="A24" s="8" t="s">
        <v>13</v>
      </c>
      <c r="B24" s="50">
        <v>6897</v>
      </c>
      <c r="C24" s="4">
        <v>6945</v>
      </c>
      <c r="D24" s="2">
        <v>48</v>
      </c>
      <c r="E24" s="2">
        <v>100.7</v>
      </c>
      <c r="F24" s="50">
        <v>9053</v>
      </c>
      <c r="G24" s="4">
        <v>9054</v>
      </c>
      <c r="H24" s="2">
        <v>1</v>
      </c>
      <c r="I24" s="2">
        <v>100</v>
      </c>
      <c r="J24" s="50">
        <v>7908</v>
      </c>
      <c r="K24" s="4">
        <v>7808</v>
      </c>
      <c r="L24" s="2">
        <v>-100</v>
      </c>
      <c r="M24" s="3">
        <v>98.74</v>
      </c>
      <c r="N24" s="105"/>
      <c r="O24" s="106"/>
      <c r="P24" s="106"/>
      <c r="Q24" s="106"/>
      <c r="R24" s="106"/>
    </row>
    <row r="25" spans="1:18" ht="15" customHeight="1" thickBot="1" x14ac:dyDescent="0.3">
      <c r="A25" s="8" t="s">
        <v>14</v>
      </c>
      <c r="B25" s="50">
        <v>4.1900000000000004</v>
      </c>
      <c r="C25" s="4">
        <v>4.24</v>
      </c>
      <c r="D25" s="2">
        <v>0.05</v>
      </c>
      <c r="E25" s="2">
        <v>101.2</v>
      </c>
      <c r="F25" s="50">
        <v>4.3499999999999996</v>
      </c>
      <c r="G25" s="4">
        <v>4.3899999999999997</v>
      </c>
      <c r="H25" s="2">
        <v>0.04</v>
      </c>
      <c r="I25" s="2">
        <v>100.9</v>
      </c>
      <c r="J25" s="50">
        <v>4.26</v>
      </c>
      <c r="K25" s="4">
        <v>4.3</v>
      </c>
      <c r="L25" s="2">
        <v>0.04</v>
      </c>
      <c r="M25" s="3">
        <v>100.9</v>
      </c>
      <c r="N25" s="105"/>
      <c r="O25" s="106"/>
      <c r="P25" s="106"/>
      <c r="Q25" s="106"/>
      <c r="R25" s="106"/>
    </row>
    <row r="26" spans="1:18" ht="15.75" customHeight="1" thickBot="1" x14ac:dyDescent="0.3">
      <c r="A26" s="8" t="s">
        <v>15</v>
      </c>
      <c r="B26" s="50">
        <v>288</v>
      </c>
      <c r="C26" s="4">
        <v>295</v>
      </c>
      <c r="D26" s="2">
        <v>7</v>
      </c>
      <c r="E26" s="2">
        <v>102.4</v>
      </c>
      <c r="F26" s="50">
        <v>391</v>
      </c>
      <c r="G26" s="4">
        <v>394</v>
      </c>
      <c r="H26" s="2">
        <v>3</v>
      </c>
      <c r="I26" s="2">
        <v>100.8</v>
      </c>
      <c r="J26" s="50">
        <v>337</v>
      </c>
      <c r="K26" s="4">
        <v>336</v>
      </c>
      <c r="L26" s="2">
        <v>-1</v>
      </c>
      <c r="M26" s="3">
        <v>99.7</v>
      </c>
      <c r="N26" s="105"/>
      <c r="O26" s="106"/>
      <c r="P26" s="106"/>
      <c r="Q26" s="106"/>
      <c r="R26" s="106"/>
    </row>
    <row r="27" spans="1:18" ht="15.75" customHeight="1" thickBot="1" x14ac:dyDescent="0.3">
      <c r="A27" s="8" t="s">
        <v>16</v>
      </c>
      <c r="B27" s="50">
        <v>3.31</v>
      </c>
      <c r="C27" s="4">
        <v>3.32</v>
      </c>
      <c r="D27" s="2">
        <v>0.01</v>
      </c>
      <c r="E27" s="2">
        <v>100.3</v>
      </c>
      <c r="F27" s="50">
        <v>3.41</v>
      </c>
      <c r="G27" s="4">
        <v>3.44</v>
      </c>
      <c r="H27" s="2">
        <v>0.03</v>
      </c>
      <c r="I27" s="2">
        <v>100.9</v>
      </c>
      <c r="J27" s="50">
        <v>3.36</v>
      </c>
      <c r="K27" s="4">
        <v>3.37</v>
      </c>
      <c r="L27" s="2">
        <v>0.01</v>
      </c>
      <c r="M27" s="3">
        <v>100.3</v>
      </c>
      <c r="N27" s="105"/>
      <c r="O27" s="106"/>
      <c r="P27" s="106"/>
      <c r="Q27" s="106"/>
      <c r="R27" s="106"/>
    </row>
    <row r="28" spans="1:18" ht="15.75" customHeight="1" thickBot="1" x14ac:dyDescent="0.3">
      <c r="A28" s="8" t="s">
        <v>17</v>
      </c>
      <c r="B28" s="50">
        <v>228</v>
      </c>
      <c r="C28" s="4">
        <v>232</v>
      </c>
      <c r="D28" s="2">
        <v>4</v>
      </c>
      <c r="E28" s="2">
        <v>101.8</v>
      </c>
      <c r="F28" s="50">
        <v>308</v>
      </c>
      <c r="G28" s="4">
        <v>310</v>
      </c>
      <c r="H28" s="2">
        <v>2</v>
      </c>
      <c r="I28" s="2">
        <v>100.6</v>
      </c>
      <c r="J28" s="50">
        <v>266</v>
      </c>
      <c r="K28" s="4">
        <v>264</v>
      </c>
      <c r="L28" s="2">
        <v>-2</v>
      </c>
      <c r="M28" s="3">
        <v>99.25</v>
      </c>
      <c r="N28" s="105"/>
      <c r="O28" s="106"/>
      <c r="P28" s="106"/>
      <c r="Q28" s="106"/>
      <c r="R28" s="106"/>
    </row>
    <row r="29" spans="1:18" s="15" customFormat="1" ht="18" customHeight="1" thickBot="1" x14ac:dyDescent="0.25">
      <c r="A29" s="117" t="s">
        <v>20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  <c r="N29" s="120"/>
      <c r="O29" s="121"/>
      <c r="P29" s="121"/>
      <c r="Q29" s="121"/>
      <c r="R29" s="121"/>
    </row>
    <row r="30" spans="1:18" ht="15.75" customHeight="1" thickTop="1" thickBot="1" x14ac:dyDescent="0.3">
      <c r="A30" s="8" t="s">
        <v>21</v>
      </c>
      <c r="B30" s="48">
        <v>1630</v>
      </c>
      <c r="C30" s="2">
        <v>1723</v>
      </c>
      <c r="D30" s="2">
        <v>93</v>
      </c>
      <c r="E30" s="2">
        <v>105.7</v>
      </c>
      <c r="F30" s="48">
        <v>936</v>
      </c>
      <c r="G30" s="2">
        <v>904</v>
      </c>
      <c r="H30" s="2">
        <v>-32</v>
      </c>
      <c r="I30" s="2">
        <v>96.58</v>
      </c>
      <c r="J30" s="48">
        <v>2566</v>
      </c>
      <c r="K30" s="2">
        <v>2627</v>
      </c>
      <c r="L30" s="2">
        <v>61</v>
      </c>
      <c r="M30" s="3">
        <v>102.4</v>
      </c>
      <c r="N30" s="105"/>
      <c r="O30" s="106"/>
      <c r="P30" s="106"/>
      <c r="Q30" s="106"/>
      <c r="R30" s="106"/>
    </row>
    <row r="31" spans="1:18" ht="16.149999999999999" customHeight="1" thickBot="1" x14ac:dyDescent="0.3">
      <c r="A31" s="8" t="s">
        <v>22</v>
      </c>
      <c r="B31" s="49">
        <v>761</v>
      </c>
      <c r="C31" s="2">
        <v>748</v>
      </c>
      <c r="D31" s="2">
        <v>-13</v>
      </c>
      <c r="E31" s="2">
        <v>98.29</v>
      </c>
      <c r="F31" s="49">
        <v>518</v>
      </c>
      <c r="G31" s="2">
        <v>528</v>
      </c>
      <c r="H31" s="2">
        <v>10</v>
      </c>
      <c r="I31" s="2">
        <v>101.9</v>
      </c>
      <c r="J31" s="49">
        <v>1279</v>
      </c>
      <c r="K31" s="2">
        <v>1276</v>
      </c>
      <c r="L31" s="2">
        <v>-3</v>
      </c>
      <c r="M31" s="3">
        <v>99.77</v>
      </c>
      <c r="N31" s="105"/>
      <c r="O31" s="106"/>
      <c r="P31" s="106"/>
      <c r="Q31" s="106"/>
      <c r="R31" s="106"/>
    </row>
    <row r="32" spans="1:18" ht="16.149999999999999" customHeight="1" thickBot="1" x14ac:dyDescent="0.3">
      <c r="A32" s="8" t="s">
        <v>23</v>
      </c>
      <c r="B32" s="49">
        <v>57417</v>
      </c>
      <c r="C32" s="2">
        <v>54103</v>
      </c>
      <c r="D32" s="2">
        <v>-3314</v>
      </c>
      <c r="E32" s="2">
        <v>94.23</v>
      </c>
      <c r="F32" s="49">
        <v>39426</v>
      </c>
      <c r="G32" s="2">
        <v>39152</v>
      </c>
      <c r="H32" s="2">
        <v>-274</v>
      </c>
      <c r="I32" s="2">
        <v>99.31</v>
      </c>
      <c r="J32" s="49">
        <v>96843</v>
      </c>
      <c r="K32" s="2">
        <v>93255</v>
      </c>
      <c r="L32" s="2">
        <v>-3588</v>
      </c>
      <c r="M32" s="3">
        <v>96.3</v>
      </c>
      <c r="N32" s="105"/>
      <c r="O32" s="106"/>
      <c r="P32" s="106"/>
      <c r="Q32" s="106"/>
      <c r="R32" s="106"/>
    </row>
    <row r="33" spans="1:18" ht="15.75" customHeight="1" thickBot="1" x14ac:dyDescent="0.3">
      <c r="A33" s="11" t="s">
        <v>24</v>
      </c>
      <c r="B33" s="54">
        <v>10747</v>
      </c>
      <c r="C33" s="12">
        <v>10700</v>
      </c>
      <c r="D33" s="12">
        <v>-47</v>
      </c>
      <c r="E33" s="12">
        <v>99.56</v>
      </c>
      <c r="F33" s="54">
        <v>17976</v>
      </c>
      <c r="G33" s="12">
        <v>18217</v>
      </c>
      <c r="H33" s="12">
        <v>241</v>
      </c>
      <c r="I33" s="12">
        <v>101.3</v>
      </c>
      <c r="J33" s="54">
        <v>28723</v>
      </c>
      <c r="K33" s="12">
        <v>28917</v>
      </c>
      <c r="L33" s="12">
        <v>194</v>
      </c>
      <c r="M33" s="13">
        <v>100.7</v>
      </c>
      <c r="N33" s="105"/>
      <c r="O33" s="106"/>
      <c r="P33" s="106"/>
      <c r="Q33" s="106"/>
      <c r="R33" s="106"/>
    </row>
    <row r="34" spans="1:18" ht="15.75" thickTop="1" x14ac:dyDescent="0.25">
      <c r="A34" s="18" t="s">
        <v>32</v>
      </c>
    </row>
  </sheetData>
  <mergeCells count="45">
    <mergeCell ref="N31:R31"/>
    <mergeCell ref="N32:R32"/>
    <mergeCell ref="N33:R33"/>
    <mergeCell ref="A14:M14"/>
    <mergeCell ref="A21:M21"/>
    <mergeCell ref="A29:M29"/>
    <mergeCell ref="N26:R26"/>
    <mergeCell ref="N27:R27"/>
    <mergeCell ref="N28:R28"/>
    <mergeCell ref="N29:R29"/>
    <mergeCell ref="N30:R30"/>
    <mergeCell ref="N20:R20"/>
    <mergeCell ref="N21:R21"/>
    <mergeCell ref="N22:R22"/>
    <mergeCell ref="N23:R23"/>
    <mergeCell ref="N24:R24"/>
    <mergeCell ref="N25:R25"/>
    <mergeCell ref="N14:R14"/>
    <mergeCell ref="N15:R15"/>
    <mergeCell ref="N16:R16"/>
    <mergeCell ref="N17:R17"/>
    <mergeCell ref="N18:R18"/>
    <mergeCell ref="N19:R19"/>
    <mergeCell ref="N13:R13"/>
    <mergeCell ref="H6:I6"/>
    <mergeCell ref="J6:J7"/>
    <mergeCell ref="K6:K7"/>
    <mergeCell ref="L6:M6"/>
    <mergeCell ref="N6:R6"/>
    <mergeCell ref="N7:R7"/>
    <mergeCell ref="N8:R8"/>
    <mergeCell ref="N9:R9"/>
    <mergeCell ref="N10:R10"/>
    <mergeCell ref="N11:R11"/>
    <mergeCell ref="N12:R12"/>
    <mergeCell ref="A5:A7"/>
    <mergeCell ref="B5:E5"/>
    <mergeCell ref="F5:I5"/>
    <mergeCell ref="J5:M5"/>
    <mergeCell ref="N5:R5"/>
    <mergeCell ref="B6:B7"/>
    <mergeCell ref="C6:C7"/>
    <mergeCell ref="D6:E6"/>
    <mergeCell ref="F6:F7"/>
    <mergeCell ref="G6:G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zoomScale="98" zoomScaleNormal="98" workbookViewId="0">
      <selection activeCell="B14" sqref="B14:E19"/>
    </sheetView>
  </sheetViews>
  <sheetFormatPr defaultRowHeight="15" x14ac:dyDescent="0.25"/>
  <cols>
    <col min="1" max="1" width="22.85546875" customWidth="1"/>
    <col min="2" max="2" width="10.85546875" bestFit="1" customWidth="1"/>
    <col min="6" max="6" width="10.28515625" customWidth="1"/>
    <col min="7" max="7" width="11.7109375" customWidth="1"/>
  </cols>
  <sheetData>
    <row r="4" spans="1:7" s="56" customFormat="1" x14ac:dyDescent="0.25">
      <c r="A4" s="58">
        <v>44510</v>
      </c>
      <c r="B4" s="59" t="s">
        <v>78</v>
      </c>
      <c r="G4" s="59"/>
    </row>
    <row r="5" spans="1:7" ht="15.75" thickBot="1" x14ac:dyDescent="0.3">
      <c r="A5" s="14"/>
      <c r="B5" s="17"/>
    </row>
    <row r="6" spans="1:7" ht="16.5" thickTop="1" thickBot="1" x14ac:dyDescent="0.3">
      <c r="A6" s="125"/>
      <c r="B6" s="128" t="s">
        <v>2</v>
      </c>
      <c r="C6" s="129"/>
      <c r="D6" s="129"/>
      <c r="E6" s="130"/>
    </row>
    <row r="7" spans="1:7" ht="15.75" thickBot="1" x14ac:dyDescent="0.3">
      <c r="A7" s="126"/>
      <c r="B7" s="131" t="s">
        <v>85</v>
      </c>
      <c r="C7" s="131" t="s">
        <v>84</v>
      </c>
      <c r="D7" s="133" t="s">
        <v>3</v>
      </c>
      <c r="E7" s="134"/>
    </row>
    <row r="8" spans="1:7" ht="15.75" thickBot="1" x14ac:dyDescent="0.3">
      <c r="A8" s="127"/>
      <c r="B8" s="132"/>
      <c r="C8" s="132"/>
      <c r="D8" s="76" t="s">
        <v>4</v>
      </c>
      <c r="E8" s="77" t="s">
        <v>5</v>
      </c>
    </row>
    <row r="9" spans="1:7" ht="16.5" thickTop="1" thickBot="1" x14ac:dyDescent="0.3">
      <c r="A9" s="66" t="s">
        <v>26</v>
      </c>
      <c r="B9" s="93">
        <v>5590</v>
      </c>
      <c r="C9" s="67">
        <v>5682</v>
      </c>
      <c r="D9" s="67">
        <v>92</v>
      </c>
      <c r="E9" s="68">
        <v>101.6</v>
      </c>
    </row>
    <row r="10" spans="1:7" ht="15.75" thickBot="1" x14ac:dyDescent="0.3">
      <c r="A10" s="66" t="s">
        <v>27</v>
      </c>
      <c r="B10" s="91">
        <v>50</v>
      </c>
      <c r="C10" s="85">
        <v>59</v>
      </c>
      <c r="D10" s="67">
        <v>9</v>
      </c>
      <c r="E10" s="68">
        <v>118</v>
      </c>
    </row>
    <row r="11" spans="1:7" ht="15.75" thickBot="1" x14ac:dyDescent="0.3">
      <c r="A11" s="66" t="s">
        <v>7</v>
      </c>
      <c r="B11" s="94">
        <v>7</v>
      </c>
      <c r="C11" s="86">
        <v>8</v>
      </c>
      <c r="D11" s="67">
        <v>1</v>
      </c>
      <c r="E11" s="69">
        <v>114.3</v>
      </c>
    </row>
    <row r="12" spans="1:7" ht="15.75" thickBot="1" x14ac:dyDescent="0.3">
      <c r="A12" s="66" t="s">
        <v>28</v>
      </c>
      <c r="B12" s="94">
        <v>0.89</v>
      </c>
      <c r="C12" s="67">
        <v>1.04</v>
      </c>
      <c r="D12" s="67">
        <v>0.15</v>
      </c>
      <c r="E12" s="68">
        <v>116.9</v>
      </c>
    </row>
    <row r="13" spans="1:7" ht="15.75" thickBot="1" x14ac:dyDescent="0.3">
      <c r="A13" s="122" t="s">
        <v>12</v>
      </c>
      <c r="B13" s="123"/>
      <c r="C13" s="123"/>
      <c r="D13" s="123"/>
      <c r="E13" s="124"/>
    </row>
    <row r="14" spans="1:7" ht="16.5" thickTop="1" thickBot="1" x14ac:dyDescent="0.3">
      <c r="A14" s="70" t="s">
        <v>81</v>
      </c>
      <c r="B14" s="90">
        <v>50</v>
      </c>
      <c r="C14" s="85">
        <v>59</v>
      </c>
      <c r="D14" s="67">
        <v>9</v>
      </c>
      <c r="E14" s="68">
        <v>118</v>
      </c>
    </row>
    <row r="15" spans="1:7" ht="15.75" thickBot="1" x14ac:dyDescent="0.3">
      <c r="A15" s="70" t="s">
        <v>13</v>
      </c>
      <c r="B15" s="91">
        <v>72</v>
      </c>
      <c r="C15" s="85">
        <v>42</v>
      </c>
      <c r="D15" s="67">
        <v>-30</v>
      </c>
      <c r="E15" s="68">
        <v>58.3</v>
      </c>
    </row>
    <row r="16" spans="1:7" ht="15.75" thickBot="1" x14ac:dyDescent="0.3">
      <c r="A16" s="70" t="s">
        <v>14</v>
      </c>
      <c r="B16" s="91">
        <v>4.43</v>
      </c>
      <c r="C16" s="85">
        <v>4.83</v>
      </c>
      <c r="D16" s="67">
        <v>0.4</v>
      </c>
      <c r="E16" s="68">
        <v>109</v>
      </c>
    </row>
    <row r="17" spans="1:5" ht="15.75" thickBot="1" x14ac:dyDescent="0.3">
      <c r="A17" s="70" t="s">
        <v>15</v>
      </c>
      <c r="B17" s="91">
        <v>3.2</v>
      </c>
      <c r="C17" s="85">
        <v>2</v>
      </c>
      <c r="D17" s="67">
        <v>-1.2</v>
      </c>
      <c r="E17" s="68">
        <v>62.5</v>
      </c>
    </row>
    <row r="18" spans="1:5" ht="15.75" thickBot="1" x14ac:dyDescent="0.3">
      <c r="A18" s="70" t="s">
        <v>16</v>
      </c>
      <c r="B18" s="91">
        <v>4</v>
      </c>
      <c r="C18" s="85">
        <v>4.9800000000000004</v>
      </c>
      <c r="D18" s="67">
        <v>0.98</v>
      </c>
      <c r="E18" s="68">
        <v>124.5</v>
      </c>
    </row>
    <row r="19" spans="1:5" ht="15.75" thickBot="1" x14ac:dyDescent="0.3">
      <c r="A19" s="71" t="s">
        <v>17</v>
      </c>
      <c r="B19" s="92">
        <v>2.9</v>
      </c>
      <c r="C19" s="87">
        <v>2.1</v>
      </c>
      <c r="D19" s="72">
        <v>-0.8</v>
      </c>
      <c r="E19" s="73">
        <v>72.41</v>
      </c>
    </row>
    <row r="20" spans="1:5" ht="15.75" thickTop="1" x14ac:dyDescent="0.25">
      <c r="A20" s="18" t="s">
        <v>32</v>
      </c>
    </row>
  </sheetData>
  <mergeCells count="6">
    <mergeCell ref="A13:E13"/>
    <mergeCell ref="A6:A8"/>
    <mergeCell ref="B6:E6"/>
    <mergeCell ref="B7:B8"/>
    <mergeCell ref="C7:C8"/>
    <mergeCell ref="D7:E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zoomScale="99" zoomScaleNormal="99" workbookViewId="0">
      <selection activeCell="B14" sqref="B14:E19"/>
    </sheetView>
  </sheetViews>
  <sheetFormatPr defaultRowHeight="15" x14ac:dyDescent="0.25"/>
  <cols>
    <col min="1" max="1" width="20" customWidth="1"/>
    <col min="2" max="2" width="10.7109375" bestFit="1" customWidth="1"/>
    <col min="6" max="6" width="11.7109375" customWidth="1"/>
  </cols>
  <sheetData>
    <row r="3" spans="1:6" x14ac:dyDescent="0.25">
      <c r="A3" s="63"/>
    </row>
    <row r="4" spans="1:6" s="60" customFormat="1" ht="13.5" x14ac:dyDescent="0.25">
      <c r="A4" s="58">
        <v>44510</v>
      </c>
      <c r="B4" s="60" t="s">
        <v>79</v>
      </c>
      <c r="F4" s="57"/>
    </row>
    <row r="5" spans="1:6" ht="15.75" thickBot="1" x14ac:dyDescent="0.3"/>
    <row r="6" spans="1:6" ht="16.5" thickTop="1" thickBot="1" x14ac:dyDescent="0.3">
      <c r="A6" s="138"/>
      <c r="B6" s="141" t="s">
        <v>2</v>
      </c>
      <c r="C6" s="142"/>
      <c r="D6" s="142"/>
      <c r="E6" s="143"/>
    </row>
    <row r="7" spans="1:6" ht="15.75" thickBot="1" x14ac:dyDescent="0.3">
      <c r="A7" s="139"/>
      <c r="B7" s="144" t="s">
        <v>85</v>
      </c>
      <c r="C7" s="144" t="s">
        <v>84</v>
      </c>
      <c r="D7" s="146" t="s">
        <v>3</v>
      </c>
      <c r="E7" s="147"/>
    </row>
    <row r="8" spans="1:6" ht="15.75" thickBot="1" x14ac:dyDescent="0.3">
      <c r="A8" s="140"/>
      <c r="B8" s="145"/>
      <c r="C8" s="145"/>
      <c r="D8" s="78" t="s">
        <v>4</v>
      </c>
      <c r="E8" s="79" t="s">
        <v>5</v>
      </c>
    </row>
    <row r="9" spans="1:6" ht="16.5" thickTop="1" thickBot="1" x14ac:dyDescent="0.3">
      <c r="A9" s="1" t="s">
        <v>29</v>
      </c>
      <c r="B9" s="80">
        <v>486</v>
      </c>
      <c r="C9" s="88">
        <v>476</v>
      </c>
      <c r="D9" s="74">
        <v>-10</v>
      </c>
      <c r="E9" s="75">
        <v>97.94</v>
      </c>
    </row>
    <row r="10" spans="1:6" ht="15.75" thickBot="1" x14ac:dyDescent="0.3">
      <c r="A10" s="1" t="s">
        <v>30</v>
      </c>
      <c r="B10" s="81">
        <v>15</v>
      </c>
      <c r="C10" s="85">
        <v>13</v>
      </c>
      <c r="D10" s="67">
        <v>-2</v>
      </c>
      <c r="E10" s="68">
        <v>86.67</v>
      </c>
    </row>
    <row r="11" spans="1:6" ht="15.75" thickBot="1" x14ac:dyDescent="0.3">
      <c r="A11" s="1" t="s">
        <v>7</v>
      </c>
      <c r="B11" s="82">
        <v>1</v>
      </c>
      <c r="C11" s="86">
        <v>1</v>
      </c>
      <c r="D11" s="67">
        <v>0</v>
      </c>
      <c r="E11" s="68">
        <v>100</v>
      </c>
    </row>
    <row r="12" spans="1:6" ht="15.75" thickBot="1" x14ac:dyDescent="0.3">
      <c r="A12" s="1" t="s">
        <v>77</v>
      </c>
      <c r="B12" s="82">
        <v>3.09</v>
      </c>
      <c r="C12" s="86">
        <v>2.73</v>
      </c>
      <c r="D12" s="67">
        <v>0.36</v>
      </c>
      <c r="E12" s="68">
        <v>88.35</v>
      </c>
    </row>
    <row r="13" spans="1:6" ht="23.45" customHeight="1" thickBot="1" x14ac:dyDescent="0.3">
      <c r="A13" s="135" t="s">
        <v>12</v>
      </c>
      <c r="B13" s="136"/>
      <c r="C13" s="136"/>
      <c r="D13" s="136"/>
      <c r="E13" s="137"/>
    </row>
    <row r="14" spans="1:6" ht="16.5" thickTop="1" thickBot="1" x14ac:dyDescent="0.3">
      <c r="A14" s="8" t="s">
        <v>31</v>
      </c>
      <c r="B14" s="83">
        <v>15</v>
      </c>
      <c r="C14" s="89">
        <v>13</v>
      </c>
      <c r="D14" s="74">
        <v>-2</v>
      </c>
      <c r="E14" s="75">
        <v>86.67</v>
      </c>
    </row>
    <row r="15" spans="1:6" ht="15.75" thickBot="1" x14ac:dyDescent="0.3">
      <c r="A15" s="8" t="s">
        <v>13</v>
      </c>
      <c r="B15" s="81">
        <v>19</v>
      </c>
      <c r="C15" s="85">
        <v>13</v>
      </c>
      <c r="D15" s="67">
        <v>-6</v>
      </c>
      <c r="E15" s="68">
        <v>68.42</v>
      </c>
    </row>
    <row r="16" spans="1:6" ht="15.75" thickBot="1" x14ac:dyDescent="0.3">
      <c r="A16" s="8" t="s">
        <v>14</v>
      </c>
      <c r="B16" s="81">
        <v>7.7</v>
      </c>
      <c r="C16" s="85">
        <v>7.26</v>
      </c>
      <c r="D16" s="67">
        <v>-0.44</v>
      </c>
      <c r="E16" s="68">
        <v>94.29</v>
      </c>
    </row>
    <row r="17" spans="1:5" ht="15.75" thickBot="1" x14ac:dyDescent="0.3">
      <c r="A17" s="8" t="s">
        <v>15</v>
      </c>
      <c r="B17" s="81">
        <v>1.5</v>
      </c>
      <c r="C17" s="85">
        <v>1</v>
      </c>
      <c r="D17" s="67">
        <v>-0.5</v>
      </c>
      <c r="E17" s="68">
        <v>66.67</v>
      </c>
    </row>
    <row r="18" spans="1:5" ht="15.75" thickBot="1" x14ac:dyDescent="0.3">
      <c r="A18" s="8" t="s">
        <v>16</v>
      </c>
      <c r="B18" s="81">
        <v>7.56</v>
      </c>
      <c r="C18" s="85">
        <v>7.2</v>
      </c>
      <c r="D18" s="67">
        <v>-0.36</v>
      </c>
      <c r="E18" s="68">
        <v>95.24</v>
      </c>
    </row>
    <row r="19" spans="1:5" ht="15.75" thickBot="1" x14ac:dyDescent="0.3">
      <c r="A19" s="9" t="s">
        <v>17</v>
      </c>
      <c r="B19" s="84">
        <v>1.4</v>
      </c>
      <c r="C19" s="87">
        <v>1</v>
      </c>
      <c r="D19" s="72">
        <v>-0.4</v>
      </c>
      <c r="E19" s="73">
        <v>71.430000000000007</v>
      </c>
    </row>
    <row r="20" spans="1:5" ht="15.75" thickTop="1" x14ac:dyDescent="0.25">
      <c r="A20" s="18" t="s">
        <v>32</v>
      </c>
    </row>
  </sheetData>
  <mergeCells count="6">
    <mergeCell ref="A13:E13"/>
    <mergeCell ref="A6:A8"/>
    <mergeCell ref="B6:E6"/>
    <mergeCell ref="B7:B8"/>
    <mergeCell ref="C7:C8"/>
    <mergeCell ref="D7:E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5"/>
  <sheetViews>
    <sheetView topLeftCell="A4" zoomScale="99" zoomScaleNormal="99" workbookViewId="0">
      <selection activeCell="O37" sqref="O37"/>
    </sheetView>
  </sheetViews>
  <sheetFormatPr defaultRowHeight="15" x14ac:dyDescent="0.25"/>
  <cols>
    <col min="1" max="1" width="15.28515625" customWidth="1"/>
    <col min="4" max="4" width="20.42578125" customWidth="1"/>
    <col min="5" max="5" width="12.85546875" customWidth="1"/>
    <col min="6" max="6" width="16.28515625" customWidth="1"/>
    <col min="7" max="7" width="13.28515625" customWidth="1"/>
    <col min="8" max="8" width="11.28515625" customWidth="1"/>
    <col min="9" max="9" width="11.5703125" customWidth="1"/>
    <col min="11" max="11" width="10" customWidth="1"/>
  </cols>
  <sheetData>
    <row r="4" spans="1:12" s="60" customFormat="1" ht="12.75" x14ac:dyDescent="0.2">
      <c r="A4" s="58">
        <v>44510</v>
      </c>
      <c r="E4" s="59" t="s">
        <v>86</v>
      </c>
      <c r="G4" s="59"/>
      <c r="H4" s="59"/>
    </row>
    <row r="5" spans="1:12" ht="15.75" thickBot="1" x14ac:dyDescent="0.3"/>
    <row r="6" spans="1:12" s="15" customFormat="1" ht="12.75" thickTop="1" x14ac:dyDescent="0.2">
      <c r="A6" s="157" t="s">
        <v>33</v>
      </c>
      <c r="B6" s="160"/>
      <c r="C6" s="161"/>
      <c r="D6" s="164" t="s">
        <v>34</v>
      </c>
      <c r="E6" s="167" t="s">
        <v>35</v>
      </c>
      <c r="F6" s="168"/>
      <c r="G6" s="167" t="s">
        <v>36</v>
      </c>
      <c r="H6" s="168"/>
      <c r="I6" s="167" t="s">
        <v>2</v>
      </c>
      <c r="J6" s="171"/>
      <c r="K6" s="171"/>
      <c r="L6" s="168"/>
    </row>
    <row r="7" spans="1:12" s="15" customFormat="1" ht="12.75" thickBot="1" x14ac:dyDescent="0.25">
      <c r="A7" s="158"/>
      <c r="B7" s="162"/>
      <c r="C7" s="163"/>
      <c r="D7" s="165"/>
      <c r="E7" s="169"/>
      <c r="F7" s="170"/>
      <c r="G7" s="169" t="s">
        <v>37</v>
      </c>
      <c r="H7" s="170"/>
      <c r="I7" s="169"/>
      <c r="J7" s="172"/>
      <c r="K7" s="172"/>
      <c r="L7" s="170"/>
    </row>
    <row r="8" spans="1:12" s="15" customFormat="1" ht="37.5" thickTop="1" thickBot="1" x14ac:dyDescent="0.25">
      <c r="A8" s="158"/>
      <c r="B8" s="162" t="s">
        <v>38</v>
      </c>
      <c r="C8" s="163"/>
      <c r="D8" s="165"/>
      <c r="E8" s="41" t="s">
        <v>74</v>
      </c>
      <c r="F8" s="40" t="s">
        <v>39</v>
      </c>
      <c r="G8" s="41" t="s">
        <v>75</v>
      </c>
      <c r="H8" s="41" t="s">
        <v>39</v>
      </c>
      <c r="I8" s="41" t="s">
        <v>75</v>
      </c>
      <c r="J8" s="42" t="s">
        <v>5</v>
      </c>
      <c r="K8" s="41" t="s">
        <v>39</v>
      </c>
      <c r="L8" s="42" t="s">
        <v>5</v>
      </c>
    </row>
    <row r="9" spans="1:12" s="15" customFormat="1" ht="13.5" thickTop="1" thickBot="1" x14ac:dyDescent="0.25">
      <c r="A9" s="159"/>
      <c r="B9" s="173"/>
      <c r="C9" s="174"/>
      <c r="D9" s="166"/>
      <c r="E9" s="43">
        <v>80040</v>
      </c>
      <c r="F9" s="44">
        <v>2548</v>
      </c>
      <c r="G9" s="43">
        <v>47763</v>
      </c>
      <c r="H9" s="44">
        <v>94</v>
      </c>
      <c r="I9" s="43">
        <v>127803</v>
      </c>
      <c r="J9" s="44">
        <v>100</v>
      </c>
      <c r="K9" s="44">
        <v>2642</v>
      </c>
      <c r="L9" s="44">
        <v>100</v>
      </c>
    </row>
    <row r="10" spans="1:12" ht="16.5" thickTop="1" thickBot="1" x14ac:dyDescent="0.3">
      <c r="A10" s="175" t="s">
        <v>40</v>
      </c>
      <c r="B10" s="178" t="s">
        <v>41</v>
      </c>
      <c r="C10" s="179"/>
      <c r="D10" s="21" t="s">
        <v>42</v>
      </c>
      <c r="E10" s="3">
        <v>4732</v>
      </c>
      <c r="F10" s="95">
        <v>837</v>
      </c>
      <c r="G10" s="3">
        <v>8</v>
      </c>
      <c r="H10" s="95">
        <v>1</v>
      </c>
      <c r="I10" s="22">
        <v>4740</v>
      </c>
      <c r="J10" s="95">
        <v>3.71</v>
      </c>
      <c r="K10" s="23">
        <v>838</v>
      </c>
      <c r="L10" s="95">
        <v>31.72</v>
      </c>
    </row>
    <row r="11" spans="1:12" ht="15.75" thickBot="1" x14ac:dyDescent="0.3">
      <c r="A11" s="176"/>
      <c r="B11" s="180"/>
      <c r="C11" s="181"/>
      <c r="D11" s="21" t="s">
        <v>43</v>
      </c>
      <c r="E11" s="3">
        <v>7317</v>
      </c>
      <c r="F11" s="95">
        <v>478</v>
      </c>
      <c r="G11" s="16" t="s">
        <v>44</v>
      </c>
      <c r="H11" s="24" t="s">
        <v>44</v>
      </c>
      <c r="I11" s="22">
        <v>7317</v>
      </c>
      <c r="J11" s="95">
        <v>5.73</v>
      </c>
      <c r="K11" s="23">
        <v>478</v>
      </c>
      <c r="L11" s="95">
        <v>18.09</v>
      </c>
    </row>
    <row r="12" spans="1:12" ht="15.75" thickBot="1" x14ac:dyDescent="0.3">
      <c r="A12" s="176"/>
      <c r="B12" s="180"/>
      <c r="C12" s="181"/>
      <c r="D12" s="21" t="s">
        <v>45</v>
      </c>
      <c r="E12" s="3">
        <v>19275</v>
      </c>
      <c r="F12" s="95">
        <v>602</v>
      </c>
      <c r="G12" s="3">
        <v>79</v>
      </c>
      <c r="H12" s="95">
        <v>2</v>
      </c>
      <c r="I12" s="22">
        <v>19354</v>
      </c>
      <c r="J12" s="95">
        <v>15.14</v>
      </c>
      <c r="K12" s="23">
        <v>604</v>
      </c>
      <c r="L12" s="95">
        <v>22.86</v>
      </c>
    </row>
    <row r="13" spans="1:12" ht="15.75" thickBot="1" x14ac:dyDescent="0.3">
      <c r="A13" s="176"/>
      <c r="B13" s="180"/>
      <c r="C13" s="181"/>
      <c r="D13" s="21" t="s">
        <v>46</v>
      </c>
      <c r="E13" s="3">
        <v>16146</v>
      </c>
      <c r="F13" s="95">
        <v>231</v>
      </c>
      <c r="G13" s="3">
        <v>253</v>
      </c>
      <c r="H13" s="95">
        <v>3</v>
      </c>
      <c r="I13" s="22">
        <v>16399</v>
      </c>
      <c r="J13" s="95">
        <v>12.83</v>
      </c>
      <c r="K13" s="23">
        <v>234</v>
      </c>
      <c r="L13" s="95">
        <v>8.86</v>
      </c>
    </row>
    <row r="14" spans="1:12" ht="15.75" thickBot="1" x14ac:dyDescent="0.3">
      <c r="A14" s="177"/>
      <c r="B14" s="182"/>
      <c r="C14" s="183"/>
      <c r="D14" s="21" t="s">
        <v>47</v>
      </c>
      <c r="E14" s="3">
        <v>13746</v>
      </c>
      <c r="F14" s="95">
        <v>83</v>
      </c>
      <c r="G14" s="3">
        <v>3865</v>
      </c>
      <c r="H14" s="95">
        <v>9</v>
      </c>
      <c r="I14" s="22">
        <v>17611</v>
      </c>
      <c r="J14" s="95">
        <v>13.78</v>
      </c>
      <c r="K14" s="23">
        <v>92</v>
      </c>
      <c r="L14" s="95">
        <v>3.48</v>
      </c>
    </row>
    <row r="15" spans="1:12" ht="15.75" thickBot="1" x14ac:dyDescent="0.3">
      <c r="A15" s="25" t="s">
        <v>48</v>
      </c>
      <c r="B15" s="155" t="s">
        <v>41</v>
      </c>
      <c r="C15" s="156"/>
      <c r="D15" s="21" t="s">
        <v>49</v>
      </c>
      <c r="E15" s="3">
        <v>108</v>
      </c>
      <c r="F15" s="95">
        <v>4</v>
      </c>
      <c r="G15" s="3">
        <v>463</v>
      </c>
      <c r="H15" s="95">
        <v>1</v>
      </c>
      <c r="I15" s="22">
        <v>571</v>
      </c>
      <c r="J15" s="95">
        <v>0.45</v>
      </c>
      <c r="K15" s="23">
        <v>5</v>
      </c>
      <c r="L15" s="95">
        <v>0.19</v>
      </c>
    </row>
    <row r="16" spans="1:12" ht="15.75" thickBot="1" x14ac:dyDescent="0.3">
      <c r="A16" s="26" t="s">
        <v>50</v>
      </c>
      <c r="B16" s="148" t="s">
        <v>41</v>
      </c>
      <c r="C16" s="149"/>
      <c r="D16" s="27" t="s">
        <v>49</v>
      </c>
      <c r="E16" s="13">
        <v>3256</v>
      </c>
      <c r="F16" s="28">
        <v>34</v>
      </c>
      <c r="G16" s="16" t="s">
        <v>44</v>
      </c>
      <c r="H16" s="24" t="s">
        <v>44</v>
      </c>
      <c r="I16" s="29">
        <v>3256</v>
      </c>
      <c r="J16" s="28">
        <v>25.55</v>
      </c>
      <c r="K16" s="30">
        <v>34</v>
      </c>
      <c r="L16" s="28">
        <v>1.29</v>
      </c>
    </row>
    <row r="17" spans="1:12" ht="16.5" thickTop="1" thickBot="1" x14ac:dyDescent="0.3">
      <c r="A17" s="150" t="s">
        <v>51</v>
      </c>
      <c r="B17" s="151"/>
      <c r="C17" s="151"/>
      <c r="D17" s="152"/>
      <c r="E17" s="19">
        <f>SUM(E10:E16)</f>
        <v>64580</v>
      </c>
      <c r="F17" s="20">
        <f>SUM(F10:F16)</f>
        <v>2269</v>
      </c>
      <c r="G17" s="19">
        <f>SUM(G10:G16)</f>
        <v>4668</v>
      </c>
      <c r="H17" s="20">
        <f>SUM(H10:H16)</f>
        <v>16</v>
      </c>
      <c r="I17" s="19">
        <f>SUM(I10:I16)</f>
        <v>69248</v>
      </c>
      <c r="J17" s="20">
        <v>54.18</v>
      </c>
      <c r="K17" s="20">
        <f>SUM(K10:K16)</f>
        <v>2285</v>
      </c>
      <c r="L17" s="20">
        <v>86.49</v>
      </c>
    </row>
    <row r="18" spans="1:12" ht="16.5" thickTop="1" thickBot="1" x14ac:dyDescent="0.3">
      <c r="A18" s="25" t="s">
        <v>52</v>
      </c>
      <c r="B18" s="153" t="s">
        <v>41</v>
      </c>
      <c r="C18" s="154"/>
      <c r="D18" s="21" t="s">
        <v>49</v>
      </c>
      <c r="E18" s="3">
        <v>8</v>
      </c>
      <c r="F18" s="95">
        <v>1</v>
      </c>
      <c r="G18" s="3" t="s">
        <v>44</v>
      </c>
      <c r="H18" s="95" t="s">
        <v>44</v>
      </c>
      <c r="I18" s="22">
        <v>8</v>
      </c>
      <c r="J18" s="95">
        <v>6.0000000000000001E-3</v>
      </c>
      <c r="K18" s="23">
        <v>1</v>
      </c>
      <c r="L18" s="95">
        <v>0.04</v>
      </c>
    </row>
    <row r="19" spans="1:12" ht="15.75" thickBot="1" x14ac:dyDescent="0.3">
      <c r="A19" s="25" t="s">
        <v>53</v>
      </c>
      <c r="B19" s="155" t="s">
        <v>41</v>
      </c>
      <c r="C19" s="156"/>
      <c r="D19" s="21" t="s">
        <v>49</v>
      </c>
      <c r="E19" s="3" t="s">
        <v>44</v>
      </c>
      <c r="F19" s="95" t="s">
        <v>44</v>
      </c>
      <c r="G19" s="3" t="s">
        <v>44</v>
      </c>
      <c r="H19" s="95" t="s">
        <v>44</v>
      </c>
      <c r="I19" s="22" t="s">
        <v>44</v>
      </c>
      <c r="J19" s="95" t="s">
        <v>44</v>
      </c>
      <c r="K19" s="23" t="s">
        <v>44</v>
      </c>
      <c r="L19" s="95" t="s">
        <v>44</v>
      </c>
    </row>
    <row r="20" spans="1:12" ht="15.75" thickBot="1" x14ac:dyDescent="0.3">
      <c r="A20" s="26" t="s">
        <v>54</v>
      </c>
      <c r="B20" s="148" t="s">
        <v>41</v>
      </c>
      <c r="C20" s="149"/>
      <c r="D20" s="27" t="s">
        <v>49</v>
      </c>
      <c r="E20" s="13" t="s">
        <v>44</v>
      </c>
      <c r="F20" s="28" t="s">
        <v>44</v>
      </c>
      <c r="G20" s="13" t="s">
        <v>44</v>
      </c>
      <c r="H20" s="28" t="s">
        <v>44</v>
      </c>
      <c r="I20" s="29" t="s">
        <v>44</v>
      </c>
      <c r="J20" s="28" t="s">
        <v>44</v>
      </c>
      <c r="K20" s="30" t="s">
        <v>44</v>
      </c>
      <c r="L20" s="28" t="s">
        <v>44</v>
      </c>
    </row>
    <row r="21" spans="1:12" ht="16.5" thickTop="1" thickBot="1" x14ac:dyDescent="0.3">
      <c r="A21" s="150" t="s">
        <v>55</v>
      </c>
      <c r="B21" s="151"/>
      <c r="C21" s="151"/>
      <c r="D21" s="152"/>
      <c r="E21" s="19">
        <v>8</v>
      </c>
      <c r="F21" s="20">
        <v>1</v>
      </c>
      <c r="G21" s="19" t="s">
        <v>44</v>
      </c>
      <c r="H21" s="20" t="s">
        <v>44</v>
      </c>
      <c r="I21" s="19">
        <v>8</v>
      </c>
      <c r="J21" s="20">
        <v>6.0000000000000001E-3</v>
      </c>
      <c r="K21" s="20">
        <v>1</v>
      </c>
      <c r="L21" s="20">
        <v>0.04</v>
      </c>
    </row>
    <row r="22" spans="1:12" ht="16.5" thickTop="1" thickBot="1" x14ac:dyDescent="0.3">
      <c r="A22" s="186" t="s">
        <v>56</v>
      </c>
      <c r="B22" s="189" t="s">
        <v>41</v>
      </c>
      <c r="C22" s="190"/>
      <c r="D22" s="21" t="s">
        <v>57</v>
      </c>
      <c r="E22" s="3">
        <v>165</v>
      </c>
      <c r="F22" s="95">
        <v>30</v>
      </c>
      <c r="G22" s="3" t="s">
        <v>44</v>
      </c>
      <c r="H22" s="95" t="s">
        <v>44</v>
      </c>
      <c r="I22" s="22">
        <v>165</v>
      </c>
      <c r="J22" s="95">
        <v>0.13</v>
      </c>
      <c r="K22" s="23">
        <v>30</v>
      </c>
      <c r="L22" s="95">
        <v>1.1399999999999999</v>
      </c>
    </row>
    <row r="23" spans="1:12" ht="15.75" thickBot="1" x14ac:dyDescent="0.3">
      <c r="A23" s="187"/>
      <c r="B23" s="191"/>
      <c r="C23" s="192"/>
      <c r="D23" s="21" t="s">
        <v>58</v>
      </c>
      <c r="E23" s="3">
        <v>2453</v>
      </c>
      <c r="F23" s="95">
        <v>94</v>
      </c>
      <c r="G23" s="3" t="s">
        <v>44</v>
      </c>
      <c r="H23" s="95" t="s">
        <v>44</v>
      </c>
      <c r="I23" s="22">
        <v>2453</v>
      </c>
      <c r="J23" s="95">
        <v>1.92</v>
      </c>
      <c r="K23" s="23">
        <v>94</v>
      </c>
      <c r="L23" s="95">
        <v>3.56</v>
      </c>
    </row>
    <row r="24" spans="1:12" ht="15.75" thickBot="1" x14ac:dyDescent="0.3">
      <c r="A24" s="187"/>
      <c r="B24" s="191"/>
      <c r="C24" s="192"/>
      <c r="D24" s="21" t="s">
        <v>46</v>
      </c>
      <c r="E24" s="3">
        <v>2341</v>
      </c>
      <c r="F24" s="95">
        <v>33</v>
      </c>
      <c r="G24" s="3" t="s">
        <v>44</v>
      </c>
      <c r="H24" s="95" t="s">
        <v>44</v>
      </c>
      <c r="I24" s="22">
        <v>2341</v>
      </c>
      <c r="J24" s="95">
        <v>1.83</v>
      </c>
      <c r="K24" s="23">
        <v>33</v>
      </c>
      <c r="L24" s="95">
        <v>1.25</v>
      </c>
    </row>
    <row r="25" spans="1:12" ht="15.75" thickBot="1" x14ac:dyDescent="0.3">
      <c r="A25" s="188"/>
      <c r="B25" s="193"/>
      <c r="C25" s="194"/>
      <c r="D25" s="21" t="s">
        <v>59</v>
      </c>
      <c r="E25" s="3">
        <v>3465</v>
      </c>
      <c r="F25" s="95">
        <v>18</v>
      </c>
      <c r="G25" s="3">
        <v>3336</v>
      </c>
      <c r="H25" s="95">
        <v>9</v>
      </c>
      <c r="I25" s="22">
        <v>6801</v>
      </c>
      <c r="J25" s="95">
        <v>5.32</v>
      </c>
      <c r="K25" s="31">
        <v>27</v>
      </c>
      <c r="L25" s="24">
        <v>1.02</v>
      </c>
    </row>
    <row r="26" spans="1:12" ht="15.75" thickBot="1" x14ac:dyDescent="0.3">
      <c r="A26" s="25" t="s">
        <v>56</v>
      </c>
      <c r="B26" s="32" t="s">
        <v>41</v>
      </c>
      <c r="C26" s="32" t="s">
        <v>60</v>
      </c>
      <c r="D26" s="21" t="s">
        <v>49</v>
      </c>
      <c r="E26" s="3">
        <v>908</v>
      </c>
      <c r="F26" s="95">
        <v>3</v>
      </c>
      <c r="G26" s="3">
        <v>2154</v>
      </c>
      <c r="H26" s="95">
        <v>2</v>
      </c>
      <c r="I26" s="22">
        <v>3062</v>
      </c>
      <c r="J26" s="95">
        <v>2.4</v>
      </c>
      <c r="K26" s="23">
        <v>5</v>
      </c>
      <c r="L26" s="95">
        <v>0.19</v>
      </c>
    </row>
    <row r="27" spans="1:12" ht="15.75" thickBot="1" x14ac:dyDescent="0.3">
      <c r="A27" s="25" t="s">
        <v>61</v>
      </c>
      <c r="B27" s="155" t="s">
        <v>41</v>
      </c>
      <c r="C27" s="156"/>
      <c r="D27" s="21" t="s">
        <v>49</v>
      </c>
      <c r="E27" s="3">
        <v>74</v>
      </c>
      <c r="F27" s="95">
        <v>1</v>
      </c>
      <c r="G27" s="3">
        <v>150</v>
      </c>
      <c r="H27" s="95">
        <v>1</v>
      </c>
      <c r="I27" s="22">
        <v>224</v>
      </c>
      <c r="J27" s="95">
        <v>0.18</v>
      </c>
      <c r="K27" s="23">
        <v>2</v>
      </c>
      <c r="L27" s="95">
        <v>0.08</v>
      </c>
    </row>
    <row r="28" spans="1:12" ht="15.75" thickBot="1" x14ac:dyDescent="0.3">
      <c r="A28" s="25" t="s">
        <v>61</v>
      </c>
      <c r="B28" s="32" t="s">
        <v>41</v>
      </c>
      <c r="C28" s="32" t="s">
        <v>60</v>
      </c>
      <c r="D28" s="21" t="s">
        <v>49</v>
      </c>
      <c r="E28" s="3" t="s">
        <v>44</v>
      </c>
      <c r="F28" s="95" t="s">
        <v>44</v>
      </c>
      <c r="G28" s="3" t="s">
        <v>44</v>
      </c>
      <c r="H28" s="95" t="s">
        <v>44</v>
      </c>
      <c r="I28" s="22" t="s">
        <v>44</v>
      </c>
      <c r="J28" s="95" t="s">
        <v>44</v>
      </c>
      <c r="K28" s="23" t="s">
        <v>44</v>
      </c>
      <c r="L28" s="95" t="s">
        <v>44</v>
      </c>
    </row>
    <row r="29" spans="1:12" ht="21.75" thickBot="1" x14ac:dyDescent="0.3">
      <c r="A29" s="26" t="s">
        <v>62</v>
      </c>
      <c r="B29" s="33" t="s">
        <v>41</v>
      </c>
      <c r="C29" s="33" t="s">
        <v>63</v>
      </c>
      <c r="D29" s="27" t="s">
        <v>64</v>
      </c>
      <c r="E29" s="13">
        <v>834</v>
      </c>
      <c r="F29" s="28">
        <v>7</v>
      </c>
      <c r="G29" s="13" t="s">
        <v>44</v>
      </c>
      <c r="H29" s="28" t="s">
        <v>44</v>
      </c>
      <c r="I29" s="29">
        <v>834</v>
      </c>
      <c r="J29" s="28">
        <v>0.65</v>
      </c>
      <c r="K29" s="30">
        <v>7</v>
      </c>
      <c r="L29" s="28">
        <v>0.26</v>
      </c>
    </row>
    <row r="30" spans="1:12" ht="16.5" thickTop="1" thickBot="1" x14ac:dyDescent="0.3">
      <c r="A30" s="186" t="s">
        <v>65</v>
      </c>
      <c r="B30" s="189" t="s">
        <v>41</v>
      </c>
      <c r="C30" s="190"/>
      <c r="D30" s="21" t="s">
        <v>57</v>
      </c>
      <c r="E30" s="3">
        <v>138</v>
      </c>
      <c r="F30" s="95">
        <v>25</v>
      </c>
      <c r="G30" s="3" t="s">
        <v>44</v>
      </c>
      <c r="H30" s="95" t="s">
        <v>44</v>
      </c>
      <c r="I30" s="22">
        <v>138</v>
      </c>
      <c r="J30" s="95">
        <v>0.11</v>
      </c>
      <c r="K30" s="23">
        <v>25</v>
      </c>
      <c r="L30" s="95">
        <v>0.95</v>
      </c>
    </row>
    <row r="31" spans="1:12" ht="15.75" thickBot="1" x14ac:dyDescent="0.3">
      <c r="A31" s="187"/>
      <c r="B31" s="191"/>
      <c r="C31" s="192"/>
      <c r="D31" s="21" t="s">
        <v>58</v>
      </c>
      <c r="E31" s="3">
        <v>1017</v>
      </c>
      <c r="F31" s="95">
        <v>36</v>
      </c>
      <c r="G31" s="3" t="s">
        <v>44</v>
      </c>
      <c r="H31" s="95" t="s">
        <v>44</v>
      </c>
      <c r="I31" s="22">
        <v>1017</v>
      </c>
      <c r="J31" s="95">
        <v>0.8</v>
      </c>
      <c r="K31" s="23">
        <v>36</v>
      </c>
      <c r="L31" s="95">
        <v>1.36</v>
      </c>
    </row>
    <row r="32" spans="1:12" ht="15.75" thickBot="1" x14ac:dyDescent="0.3">
      <c r="A32" s="187"/>
      <c r="B32" s="191"/>
      <c r="C32" s="192"/>
      <c r="D32" s="21" t="s">
        <v>46</v>
      </c>
      <c r="E32" s="3">
        <v>811</v>
      </c>
      <c r="F32" s="95">
        <v>12</v>
      </c>
      <c r="G32" s="3" t="s">
        <v>44</v>
      </c>
      <c r="H32" s="95" t="s">
        <v>44</v>
      </c>
      <c r="I32" s="22">
        <v>811</v>
      </c>
      <c r="J32" s="95">
        <v>0.63</v>
      </c>
      <c r="K32" s="23">
        <v>12</v>
      </c>
      <c r="L32" s="95">
        <v>0.45</v>
      </c>
    </row>
    <row r="33" spans="1:12" ht="15.75" thickBot="1" x14ac:dyDescent="0.3">
      <c r="A33" s="188"/>
      <c r="B33" s="193"/>
      <c r="C33" s="194"/>
      <c r="D33" s="21" t="s">
        <v>59</v>
      </c>
      <c r="E33" s="16">
        <v>1711</v>
      </c>
      <c r="F33" s="24">
        <v>10</v>
      </c>
      <c r="G33" s="16">
        <v>17757</v>
      </c>
      <c r="H33" s="24">
        <v>39</v>
      </c>
      <c r="I33" s="34">
        <v>19468</v>
      </c>
      <c r="J33" s="24">
        <v>15.23</v>
      </c>
      <c r="K33" s="31">
        <v>49</v>
      </c>
      <c r="L33" s="95">
        <v>1.85</v>
      </c>
    </row>
    <row r="34" spans="1:12" ht="15.75" thickBot="1" x14ac:dyDescent="0.3">
      <c r="A34" s="25" t="s">
        <v>65</v>
      </c>
      <c r="B34" s="32" t="s">
        <v>41</v>
      </c>
      <c r="C34" s="32" t="s">
        <v>60</v>
      </c>
      <c r="D34" s="21" t="s">
        <v>49</v>
      </c>
      <c r="E34" s="16">
        <v>379</v>
      </c>
      <c r="F34" s="24">
        <v>1</v>
      </c>
      <c r="G34" s="16">
        <v>11072</v>
      </c>
      <c r="H34" s="24">
        <v>19</v>
      </c>
      <c r="I34" s="22">
        <v>11451</v>
      </c>
      <c r="J34" s="95">
        <v>8.9600000000000009</v>
      </c>
      <c r="K34" s="23">
        <v>20</v>
      </c>
      <c r="L34" s="95">
        <v>0.76</v>
      </c>
    </row>
    <row r="35" spans="1:12" ht="15.75" thickBot="1" x14ac:dyDescent="0.3">
      <c r="A35" s="25" t="s">
        <v>66</v>
      </c>
      <c r="B35" s="155" t="s">
        <v>41</v>
      </c>
      <c r="C35" s="156"/>
      <c r="D35" s="21" t="s">
        <v>49</v>
      </c>
      <c r="E35" s="3" t="s">
        <v>44</v>
      </c>
      <c r="F35" s="95" t="s">
        <v>44</v>
      </c>
      <c r="G35" s="3">
        <v>1153</v>
      </c>
      <c r="H35" s="95">
        <v>3</v>
      </c>
      <c r="I35" s="22">
        <v>1153</v>
      </c>
      <c r="J35" s="95">
        <v>0.9</v>
      </c>
      <c r="K35" s="23">
        <v>3</v>
      </c>
      <c r="L35" s="95">
        <v>0.11</v>
      </c>
    </row>
    <row r="36" spans="1:12" ht="15.75" thickBot="1" x14ac:dyDescent="0.3">
      <c r="A36" s="25" t="s">
        <v>67</v>
      </c>
      <c r="B36" s="32" t="s">
        <v>41</v>
      </c>
      <c r="C36" s="32" t="s">
        <v>60</v>
      </c>
      <c r="D36" s="21" t="s">
        <v>68</v>
      </c>
      <c r="E36" s="3" t="s">
        <v>44</v>
      </c>
      <c r="F36" s="95" t="s">
        <v>44</v>
      </c>
      <c r="G36" s="3" t="s">
        <v>44</v>
      </c>
      <c r="H36" s="95" t="s">
        <v>44</v>
      </c>
      <c r="I36" s="22" t="s">
        <v>44</v>
      </c>
      <c r="J36" s="95" t="s">
        <v>44</v>
      </c>
      <c r="K36" s="23" t="s">
        <v>44</v>
      </c>
      <c r="L36" s="96" t="s">
        <v>44</v>
      </c>
    </row>
    <row r="37" spans="1:12" ht="21.75" thickBot="1" x14ac:dyDescent="0.3">
      <c r="A37" s="26" t="s">
        <v>69</v>
      </c>
      <c r="B37" s="33" t="s">
        <v>41</v>
      </c>
      <c r="C37" s="33" t="s">
        <v>63</v>
      </c>
      <c r="D37" s="27" t="s">
        <v>64</v>
      </c>
      <c r="E37" s="35">
        <v>1156</v>
      </c>
      <c r="F37" s="36">
        <v>8</v>
      </c>
      <c r="G37" s="35">
        <v>7473</v>
      </c>
      <c r="H37" s="36">
        <v>5</v>
      </c>
      <c r="I37" s="37">
        <v>8629</v>
      </c>
      <c r="J37" s="36">
        <v>6075</v>
      </c>
      <c r="K37" s="38">
        <v>13</v>
      </c>
      <c r="L37" s="28">
        <v>0.49</v>
      </c>
    </row>
    <row r="38" spans="1:12" ht="16.5" thickTop="1" thickBot="1" x14ac:dyDescent="0.3">
      <c r="A38" s="150" t="s">
        <v>70</v>
      </c>
      <c r="B38" s="151"/>
      <c r="C38" s="151"/>
      <c r="D38" s="152"/>
      <c r="E38" s="19">
        <f>SUM(E22:E37)</f>
        <v>15452</v>
      </c>
      <c r="F38" s="20">
        <f>SUM(F22:F37)</f>
        <v>278</v>
      </c>
      <c r="G38" s="19">
        <f>SUM(G25:G37)</f>
        <v>43095</v>
      </c>
      <c r="H38" s="20">
        <f>SUM(H25:H37)</f>
        <v>78</v>
      </c>
      <c r="I38" s="19">
        <f>SUM(I22:I37)</f>
        <v>58547</v>
      </c>
      <c r="J38" s="20">
        <v>45.81</v>
      </c>
      <c r="K38" s="20">
        <f>SUM(K22:K37)</f>
        <v>356</v>
      </c>
      <c r="L38" s="20">
        <v>13.47</v>
      </c>
    </row>
    <row r="39" spans="1:12" ht="16.5" thickTop="1" thickBot="1" x14ac:dyDescent="0.3">
      <c r="A39" s="39" t="s">
        <v>71</v>
      </c>
      <c r="B39" s="184" t="s">
        <v>72</v>
      </c>
      <c r="C39" s="185"/>
      <c r="D39" s="27" t="s">
        <v>64</v>
      </c>
      <c r="E39" s="13">
        <v>13</v>
      </c>
      <c r="F39" s="28">
        <v>1</v>
      </c>
      <c r="G39" s="13" t="s">
        <v>44</v>
      </c>
      <c r="H39" s="28" t="s">
        <v>44</v>
      </c>
      <c r="I39" s="29">
        <v>13</v>
      </c>
      <c r="J39" s="28">
        <v>100</v>
      </c>
      <c r="K39" s="30">
        <v>1</v>
      </c>
      <c r="L39" s="28">
        <v>100</v>
      </c>
    </row>
    <row r="40" spans="1:12" ht="16.5" thickTop="1" thickBot="1" x14ac:dyDescent="0.3">
      <c r="A40" s="39" t="s">
        <v>71</v>
      </c>
      <c r="B40" s="184" t="s">
        <v>73</v>
      </c>
      <c r="C40" s="185"/>
      <c r="D40" s="27" t="s">
        <v>64</v>
      </c>
      <c r="E40" s="13">
        <v>59</v>
      </c>
      <c r="F40" s="28">
        <v>8</v>
      </c>
      <c r="G40" s="13" t="s">
        <v>44</v>
      </c>
      <c r="H40" s="28" t="s">
        <v>44</v>
      </c>
      <c r="I40" s="29">
        <v>59</v>
      </c>
      <c r="J40" s="28">
        <v>100</v>
      </c>
      <c r="K40" s="30">
        <v>8</v>
      </c>
      <c r="L40" s="28">
        <v>100</v>
      </c>
    </row>
    <row r="41" spans="1:12" ht="15.75" thickTop="1" x14ac:dyDescent="0.25"/>
    <row r="43" spans="1:12" ht="15.75" x14ac:dyDescent="0.25">
      <c r="A43" s="45"/>
    </row>
    <row r="44" spans="1:12" ht="15.75" x14ac:dyDescent="0.25">
      <c r="A44" s="46"/>
    </row>
    <row r="45" spans="1:12" x14ac:dyDescent="0.25">
      <c r="A45" s="47" t="s">
        <v>76</v>
      </c>
    </row>
  </sheetData>
  <mergeCells count="27">
    <mergeCell ref="B19:C19"/>
    <mergeCell ref="B20:C20"/>
    <mergeCell ref="A38:D38"/>
    <mergeCell ref="B39:C39"/>
    <mergeCell ref="B40:C40"/>
    <mergeCell ref="A22:A25"/>
    <mergeCell ref="B22:C25"/>
    <mergeCell ref="B27:C27"/>
    <mergeCell ref="A30:A33"/>
    <mergeCell ref="B30:C33"/>
    <mergeCell ref="B35:C35"/>
    <mergeCell ref="A21:D21"/>
    <mergeCell ref="E6:F7"/>
    <mergeCell ref="I6:L7"/>
    <mergeCell ref="B8:C8"/>
    <mergeCell ref="B9:C9"/>
    <mergeCell ref="A10:A14"/>
    <mergeCell ref="B10:C14"/>
    <mergeCell ref="G6:H6"/>
    <mergeCell ref="G7:H7"/>
    <mergeCell ref="B16:C16"/>
    <mergeCell ref="A17:D17"/>
    <mergeCell ref="B18:C18"/>
    <mergeCell ref="B15:C15"/>
    <mergeCell ref="A6:A9"/>
    <mergeCell ref="B6:C7"/>
    <mergeCell ref="D6:D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Tiriamųjų karvių</vt:lpstr>
      <vt:lpstr>Tiriamųjų ožkavedžių</vt:lpstr>
      <vt:lpstr>Tiriamųjų ėriavedžių</vt:lpstr>
      <vt:lpstr>Tiriamųjų pieninių gyvūnų sk.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Navickienė</dc:creator>
  <cp:lastModifiedBy>Danutė Daugėlienė</cp:lastModifiedBy>
  <cp:lastPrinted>2021-10-11T09:48:32Z</cp:lastPrinted>
  <dcterms:created xsi:type="dcterms:W3CDTF">2021-02-09T07:43:17Z</dcterms:created>
  <dcterms:modified xsi:type="dcterms:W3CDTF">2021-11-15T07:39:56Z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96f16ecc28f04a3f9eedae4da398c453</vt:lpwstr>
  </property>
</Properties>
</file>