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onataN\Band.stat.pamen.analize\Kasmenesines2021\"/>
    </mc:Choice>
  </mc:AlternateContent>
  <bookViews>
    <workbookView xWindow="0" yWindow="0" windowWidth="23040" windowHeight="9030" tabRatio="737" activeTab="3"/>
  </bookViews>
  <sheets>
    <sheet name="Tiriamųjų karvių" sheetId="1" r:id="rId1"/>
    <sheet name="Tiriamųjų ožkavedžių" sheetId="2" r:id="rId2"/>
    <sheet name="Tiriamųjų ėriavedžių" sheetId="3" r:id="rId3"/>
    <sheet name="Tiriamųjų pieninių gyvūnų sk." sheetId="4" r:id="rId4"/>
    <sheet name="ESRI_MAPINFO_SHEET" sheetId="5" state="very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4" l="1"/>
  <c r="I38" i="4"/>
  <c r="K17" i="4"/>
  <c r="I17" i="4"/>
  <c r="H38" i="4" l="1"/>
  <c r="G38" i="4"/>
  <c r="H17" i="4"/>
  <c r="G17" i="4"/>
  <c r="F38" i="4"/>
  <c r="E38" i="4"/>
  <c r="F17" i="4"/>
  <c r="E17" i="4"/>
</calcChain>
</file>

<file path=xl/sharedStrings.xml><?xml version="1.0" encoding="utf-8"?>
<sst xmlns="http://schemas.openxmlformats.org/spreadsheetml/2006/main" count="228" uniqueCount="87">
  <si>
    <t>Ūkininkų bandose</t>
  </si>
  <si>
    <t>Žemės ūkio bendrovėse ir kitose įmonėse</t>
  </si>
  <si>
    <t>Visose bandose</t>
  </si>
  <si>
    <t>palyginimas</t>
  </si>
  <si>
    <t>±</t>
  </si>
  <si>
    <t>%</t>
  </si>
  <si>
    <t>Turima karvių iš viso</t>
  </si>
  <si>
    <t>Ūkių skaičius</t>
  </si>
  <si>
    <t>Tiriamųjų karvių sk.</t>
  </si>
  <si>
    <t>Tiriamųjų karvių %</t>
  </si>
  <si>
    <t>Tiriamųjų telyčių sk.</t>
  </si>
  <si>
    <t>Tiriam. karvių vidut. bandos dydis</t>
  </si>
  <si>
    <t xml:space="preserve">Produktyvumas nuo metų pradžios </t>
  </si>
  <si>
    <t>Pieno kg</t>
  </si>
  <si>
    <t>Riebumo %</t>
  </si>
  <si>
    <t>Riebalų kg</t>
  </si>
  <si>
    <t>Baltymų %</t>
  </si>
  <si>
    <t>Baltymų kg</t>
  </si>
  <si>
    <t>Užbaigė pirmą laktaciją</t>
  </si>
  <si>
    <t>Apsiverš. amžius  mėn.</t>
  </si>
  <si>
    <t>Sėklinimo ir reprodukcijos analizė</t>
  </si>
  <si>
    <t>Apsiveršiavo karvių</t>
  </si>
  <si>
    <t>Apsiveršiavo telyčių</t>
  </si>
  <si>
    <t>Sėklinta karvių</t>
  </si>
  <si>
    <t>Sėklinta telyčių</t>
  </si>
  <si>
    <t>Vidutinis pirmaveršių produktyvumas</t>
  </si>
  <si>
    <t>Turima ožkavedžių iš viso</t>
  </si>
  <si>
    <t>Tiriaamųjų ožkavedžių sk.</t>
  </si>
  <si>
    <t>Tiriamųjų ožkavedžių %</t>
  </si>
  <si>
    <t>Turima ėriavedžių iš viso</t>
  </si>
  <si>
    <t>Tiriamųjų ėriavedžių sk.</t>
  </si>
  <si>
    <r>
      <t xml:space="preserve">Vidutinis </t>
    </r>
    <r>
      <rPr>
        <sz val="8"/>
        <color theme="1"/>
        <rFont val="Times New Roman"/>
        <family val="1"/>
        <charset val="186"/>
      </rPr>
      <t>ėriavedžių</t>
    </r>
    <r>
      <rPr>
        <sz val="8"/>
        <color rgb="FF000000"/>
        <rFont val="Times New Roman"/>
        <family val="1"/>
        <charset val="186"/>
      </rPr>
      <t xml:space="preserve"> sk. </t>
    </r>
  </si>
  <si>
    <t>Pastaba: Produktyvumo tyrimų metai − nuo spalio 1d. iki einamųjų metų rugsėjo 30 d.</t>
  </si>
  <si>
    <t>Produktyvumo tyrimų metodas ir pieno apskaitos būdas</t>
  </si>
  <si>
    <t>Tiriamųjų ūkinių gyvūnų ir bandų skaičius</t>
  </si>
  <si>
    <t xml:space="preserve">Ūkininkų </t>
  </si>
  <si>
    <t xml:space="preserve">Žemės ūkio bendrovėse ir </t>
  </si>
  <si>
    <t>kitose įmonėse</t>
  </si>
  <si>
    <t>Tiriamųjų ūkinių gyvūnų grupės</t>
  </si>
  <si>
    <t>bandų skaičius</t>
  </si>
  <si>
    <t>AT4</t>
  </si>
  <si>
    <t>karvės</t>
  </si>
  <si>
    <t xml:space="preserve">iš jų 1–10 bandose </t>
  </si>
  <si>
    <t xml:space="preserve">iš jų 11–20 bandose </t>
  </si>
  <si>
    <t>-</t>
  </si>
  <si>
    <t xml:space="preserve">iš jų 21–50 bandose </t>
  </si>
  <si>
    <t xml:space="preserve">iš jų 51–100 bandose </t>
  </si>
  <si>
    <t>iš jų 101 ir daugiau bandose</t>
  </si>
  <si>
    <t>AE4</t>
  </si>
  <si>
    <t>iš jų 1 ir daugiau bandose</t>
  </si>
  <si>
    <t>AZ4R</t>
  </si>
  <si>
    <t>A</t>
  </si>
  <si>
    <t>BT4</t>
  </si>
  <si>
    <t>BE4</t>
  </si>
  <si>
    <t>BZ4R</t>
  </si>
  <si>
    <t>B</t>
  </si>
  <si>
    <r>
      <t>C3</t>
    </r>
    <r>
      <rPr>
        <b/>
        <sz val="8"/>
        <color rgb="FF000000"/>
        <rFont val="Times New Roman"/>
        <family val="1"/>
        <charset val="186"/>
      </rPr>
      <t>T4</t>
    </r>
  </si>
  <si>
    <t>iš jų 1–10 bandose</t>
  </si>
  <si>
    <t xml:space="preserve">iš jų 11–50 bandose </t>
  </si>
  <si>
    <t xml:space="preserve">iš jų 101 ir daugiau bandose </t>
  </si>
  <si>
    <t>su NKS</t>
  </si>
  <si>
    <t>C3E4</t>
  </si>
  <si>
    <t>C3Z4R</t>
  </si>
  <si>
    <t>robotais melžiamos</t>
  </si>
  <si>
    <t xml:space="preserve">iš jų 1 ir daugiau bandose  </t>
  </si>
  <si>
    <r>
      <t>C6</t>
    </r>
    <r>
      <rPr>
        <b/>
        <sz val="8"/>
        <color rgb="FF000000"/>
        <rFont val="Times New Roman"/>
        <family val="1"/>
        <charset val="186"/>
      </rPr>
      <t>T4</t>
    </r>
  </si>
  <si>
    <r>
      <t>C6</t>
    </r>
    <r>
      <rPr>
        <b/>
        <sz val="8"/>
        <color rgb="FF000000"/>
        <rFont val="Times New Roman"/>
        <family val="1"/>
        <charset val="186"/>
      </rPr>
      <t>E4</t>
    </r>
  </si>
  <si>
    <t>C6E4</t>
  </si>
  <si>
    <t xml:space="preserve">iš jų 1 ir daugiau bandose </t>
  </si>
  <si>
    <t>C6Z4R</t>
  </si>
  <si>
    <t>C</t>
  </si>
  <si>
    <t>C3T4</t>
  </si>
  <si>
    <t>avys</t>
  </si>
  <si>
    <t>ožkos</t>
  </si>
  <si>
    <t>ūkinių gyvūnų skaičius</t>
  </si>
  <si>
    <t>ūkinių gyvūnų  skaičius</t>
  </si>
  <si>
    <t xml:space="preserve">    </t>
  </si>
  <si>
    <t>Tiriamųjų ėriavedžių %</t>
  </si>
  <si>
    <t>Tiriamųjų ožkavedžių bandų produktyvumas</t>
  </si>
  <si>
    <t>Tiriamųjų ėriavedžių bandų produktyvumas</t>
  </si>
  <si>
    <t>Vidutinis karvių sk.</t>
  </si>
  <si>
    <r>
      <t xml:space="preserve">Vidutinis </t>
    </r>
    <r>
      <rPr>
        <sz val="10"/>
        <color theme="1"/>
        <rFont val="Times New Roman"/>
        <family val="1"/>
        <charset val="186"/>
      </rPr>
      <t>ožkavedžių</t>
    </r>
    <r>
      <rPr>
        <sz val="10"/>
        <color rgb="FF000000"/>
        <rFont val="Times New Roman"/>
        <family val="1"/>
        <charset val="186"/>
      </rPr>
      <t xml:space="preserve"> sk. </t>
    </r>
  </si>
  <si>
    <t>Tiriamųjų pieninių gyvūnų skaičius (2021-12-01)</t>
  </si>
  <si>
    <t>Tiriamųjų karvių bandų produktyvumas (2021-12-01)</t>
  </si>
  <si>
    <t xml:space="preserve">2020 12 01 </t>
  </si>
  <si>
    <t>2021 12 01</t>
  </si>
  <si>
    <t>2020 12 01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</si>
</sst>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2EFD9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1" fillId="0" borderId="0" xfId="0" applyFont="1"/>
    <xf numFmtId="0" fontId="5" fillId="0" borderId="8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/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4" fontId="7" fillId="0" borderId="0" xfId="0" applyNumberFormat="1" applyFont="1" applyAlignment="1">
      <alignment horizontal="left" vertical="center"/>
    </xf>
    <xf numFmtId="0" fontId="12" fillId="0" borderId="0" xfId="0" applyFont="1"/>
    <xf numFmtId="14" fontId="7" fillId="0" borderId="0" xfId="0" applyNumberFormat="1" applyFont="1"/>
    <xf numFmtId="14" fontId="13" fillId="0" borderId="0" xfId="0" applyNumberFormat="1" applyFont="1" applyAlignment="1">
      <alignment horizontal="left"/>
    </xf>
    <xf numFmtId="14" fontId="13" fillId="0" borderId="0" xfId="0" applyNumberFormat="1" applyFont="1"/>
    <xf numFmtId="0" fontId="13" fillId="0" borderId="0" xfId="0" applyFont="1"/>
    <xf numFmtId="0" fontId="1" fillId="0" borderId="0" xfId="0" applyFont="1"/>
    <xf numFmtId="0" fontId="3" fillId="0" borderId="11" xfId="0" quotePrefix="1" applyFont="1" applyBorder="1" applyAlignment="1">
      <alignment horizontal="center" vertical="center"/>
    </xf>
    <xf numFmtId="14" fontId="0" fillId="0" borderId="0" xfId="0" applyNumberFormat="1"/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4" borderId="48" xfId="0" applyFont="1" applyFill="1" applyBorder="1" applyAlignment="1">
      <alignment vertical="center" wrapText="1"/>
    </xf>
    <xf numFmtId="0" fontId="4" fillId="4" borderId="49" xfId="0" applyFont="1" applyFill="1" applyBorder="1" applyAlignment="1">
      <alignment vertical="center" wrapText="1"/>
    </xf>
    <xf numFmtId="0" fontId="4" fillId="4" borderId="36" xfId="0" applyFont="1" applyFill="1" applyBorder="1" applyAlignment="1">
      <alignment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0</xdr:row>
      <xdr:rowOff>83820</xdr:rowOff>
    </xdr:from>
    <xdr:to>
      <xdr:col>12</xdr:col>
      <xdr:colOff>525780</xdr:colOff>
      <xdr:row>3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83820"/>
          <a:ext cx="10744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732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7</xdr:col>
      <xdr:colOff>464820</xdr:colOff>
      <xdr:row>4</xdr:row>
      <xdr:rowOff>152400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18288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205740</xdr:colOff>
      <xdr:row>0</xdr:row>
      <xdr:rowOff>121920</xdr:rowOff>
    </xdr:from>
    <xdr:to>
      <xdr:col>11</xdr:col>
      <xdr:colOff>594360</xdr:colOff>
      <xdr:row>4</xdr:row>
      <xdr:rowOff>91440</xdr:rowOff>
    </xdr:to>
    <xdr:pic>
      <xdr:nvPicPr>
        <xdr:cNvPr id="2" name="Paveikslėlis 2" descr="ZUIKVClogo_for_we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1060" y="121920"/>
          <a:ext cx="1074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topLeftCell="A4" zoomScale="130" zoomScaleNormal="130" workbookViewId="0">
      <selection activeCell="B23" sqref="B23:M29"/>
    </sheetView>
  </sheetViews>
  <sheetFormatPr defaultRowHeight="15" x14ac:dyDescent="0.25"/>
  <cols>
    <col min="1" max="1" width="25" customWidth="1"/>
    <col min="2" max="2" width="8" customWidth="1"/>
    <col min="3" max="3" width="7.85546875" customWidth="1"/>
    <col min="4" max="5" width="7.7109375" customWidth="1"/>
    <col min="6" max="6" width="9.85546875" customWidth="1"/>
    <col min="7" max="7" width="8.42578125" customWidth="1"/>
    <col min="8" max="9" width="7.7109375" customWidth="1"/>
    <col min="10" max="10" width="8" customWidth="1"/>
    <col min="11" max="11" width="7.28515625" customWidth="1"/>
    <col min="12" max="13" width="7.7109375" customWidth="1"/>
  </cols>
  <sheetData>
    <row r="2" spans="1:18" x14ac:dyDescent="0.25">
      <c r="A2" s="15"/>
      <c r="B2" s="14"/>
    </row>
    <row r="3" spans="1:18" x14ac:dyDescent="0.25">
      <c r="A3" s="15"/>
      <c r="B3" s="14"/>
    </row>
    <row r="4" spans="1:18" s="63" customFormat="1" ht="13.5" x14ac:dyDescent="0.2">
      <c r="A4" s="60">
        <v>44540</v>
      </c>
      <c r="B4" s="57"/>
      <c r="C4" s="62" t="s">
        <v>83</v>
      </c>
      <c r="D4" s="62"/>
      <c r="E4" s="62"/>
      <c r="F4" s="62"/>
      <c r="G4" s="57"/>
    </row>
    <row r="5" spans="1:18" ht="15.75" thickBot="1" x14ac:dyDescent="0.3"/>
    <row r="6" spans="1:18" ht="17.25" thickTop="1" thickBot="1" x14ac:dyDescent="0.3">
      <c r="A6" s="109"/>
      <c r="B6" s="112" t="s">
        <v>0</v>
      </c>
      <c r="C6" s="113"/>
      <c r="D6" s="113"/>
      <c r="E6" s="114"/>
      <c r="F6" s="115" t="s">
        <v>1</v>
      </c>
      <c r="G6" s="113"/>
      <c r="H6" s="113"/>
      <c r="I6" s="114"/>
      <c r="J6" s="115" t="s">
        <v>2</v>
      </c>
      <c r="K6" s="113"/>
      <c r="L6" s="113"/>
      <c r="M6" s="116"/>
      <c r="N6" s="92"/>
      <c r="O6" s="93"/>
      <c r="P6" s="93"/>
      <c r="Q6" s="93"/>
      <c r="R6" s="93"/>
    </row>
    <row r="7" spans="1:18" ht="16.5" thickBot="1" x14ac:dyDescent="0.3">
      <c r="A7" s="110"/>
      <c r="B7" s="106" t="s">
        <v>84</v>
      </c>
      <c r="C7" s="106" t="s">
        <v>85</v>
      </c>
      <c r="D7" s="102" t="s">
        <v>3</v>
      </c>
      <c r="E7" s="103"/>
      <c r="F7" s="104" t="s">
        <v>84</v>
      </c>
      <c r="G7" s="106" t="s">
        <v>85</v>
      </c>
      <c r="H7" s="102" t="s">
        <v>3</v>
      </c>
      <c r="I7" s="103"/>
      <c r="J7" s="104" t="s">
        <v>86</v>
      </c>
      <c r="K7" s="106" t="s">
        <v>85</v>
      </c>
      <c r="L7" s="102" t="s">
        <v>3</v>
      </c>
      <c r="M7" s="108"/>
      <c r="N7" s="92"/>
      <c r="O7" s="93"/>
      <c r="P7" s="93"/>
      <c r="Q7" s="93"/>
      <c r="R7" s="93"/>
    </row>
    <row r="8" spans="1:18" ht="16.5" thickBot="1" x14ac:dyDescent="0.3">
      <c r="A8" s="111"/>
      <c r="B8" s="107"/>
      <c r="C8" s="107"/>
      <c r="D8" s="66" t="s">
        <v>4</v>
      </c>
      <c r="E8" s="66" t="s">
        <v>5</v>
      </c>
      <c r="F8" s="105"/>
      <c r="G8" s="107"/>
      <c r="H8" s="66" t="s">
        <v>4</v>
      </c>
      <c r="I8" s="66" t="s">
        <v>5</v>
      </c>
      <c r="J8" s="105"/>
      <c r="K8" s="107"/>
      <c r="L8" s="66" t="s">
        <v>4</v>
      </c>
      <c r="M8" s="67" t="s">
        <v>5</v>
      </c>
      <c r="N8" s="92"/>
      <c r="O8" s="93"/>
      <c r="P8" s="93"/>
      <c r="Q8" s="93"/>
      <c r="R8" s="93"/>
    </row>
    <row r="9" spans="1:18" ht="15.75" customHeight="1" thickTop="1" thickBot="1" x14ac:dyDescent="0.3">
      <c r="A9" s="1" t="s">
        <v>6</v>
      </c>
      <c r="B9" s="50">
        <v>183805</v>
      </c>
      <c r="C9" s="2">
        <v>173091</v>
      </c>
      <c r="D9" s="2">
        <v>-10714</v>
      </c>
      <c r="E9" s="2">
        <v>94.17</v>
      </c>
      <c r="F9" s="50">
        <v>52202</v>
      </c>
      <c r="G9" s="2">
        <v>53034</v>
      </c>
      <c r="H9" s="2">
        <v>832</v>
      </c>
      <c r="I9" s="2">
        <v>101.6</v>
      </c>
      <c r="J9" s="50">
        <v>236007</v>
      </c>
      <c r="K9" s="2">
        <v>226125</v>
      </c>
      <c r="L9" s="2">
        <v>-9882</v>
      </c>
      <c r="M9" s="3">
        <v>95.81</v>
      </c>
      <c r="N9" s="92"/>
      <c r="O9" s="93"/>
      <c r="P9" s="93"/>
      <c r="Q9" s="93"/>
      <c r="R9" s="93"/>
    </row>
    <row r="10" spans="1:18" ht="15.75" customHeight="1" thickBot="1" x14ac:dyDescent="0.3">
      <c r="A10" s="1" t="s">
        <v>7</v>
      </c>
      <c r="B10" s="51">
        <v>2691</v>
      </c>
      <c r="C10" s="2">
        <v>2535</v>
      </c>
      <c r="D10" s="2">
        <v>-156</v>
      </c>
      <c r="E10" s="2">
        <v>94.2</v>
      </c>
      <c r="F10" s="51">
        <v>96</v>
      </c>
      <c r="G10" s="2">
        <v>94</v>
      </c>
      <c r="H10" s="2">
        <v>-2</v>
      </c>
      <c r="I10" s="2">
        <v>97.92</v>
      </c>
      <c r="J10" s="51">
        <v>2787</v>
      </c>
      <c r="K10" s="2">
        <v>2629</v>
      </c>
      <c r="L10" s="2">
        <v>-158</v>
      </c>
      <c r="M10" s="3">
        <v>94.33</v>
      </c>
      <c r="N10" s="92"/>
      <c r="O10" s="93"/>
      <c r="P10" s="93"/>
      <c r="Q10" s="93"/>
      <c r="R10" s="93"/>
    </row>
    <row r="11" spans="1:18" ht="15.75" customHeight="1" thickBot="1" x14ac:dyDescent="0.3">
      <c r="A11" s="1" t="s">
        <v>8</v>
      </c>
      <c r="B11" s="52">
        <v>82622</v>
      </c>
      <c r="C11" s="4">
        <v>79198</v>
      </c>
      <c r="D11" s="2">
        <v>-3424</v>
      </c>
      <c r="E11" s="2">
        <v>95.86</v>
      </c>
      <c r="F11" s="52">
        <v>48541</v>
      </c>
      <c r="G11" s="4">
        <v>47873</v>
      </c>
      <c r="H11" s="2">
        <v>-668</v>
      </c>
      <c r="I11" s="2">
        <v>98.62</v>
      </c>
      <c r="J11" s="52">
        <v>131163</v>
      </c>
      <c r="K11" s="4">
        <v>127071</v>
      </c>
      <c r="L11" s="2">
        <v>-4092</v>
      </c>
      <c r="M11" s="3">
        <v>96.88</v>
      </c>
      <c r="N11" s="92"/>
      <c r="O11" s="93"/>
      <c r="P11" s="93"/>
      <c r="Q11" s="93"/>
      <c r="R11" s="93"/>
    </row>
    <row r="12" spans="1:18" ht="15.75" customHeight="1" thickBot="1" x14ac:dyDescent="0.3">
      <c r="A12" s="1" t="s">
        <v>9</v>
      </c>
      <c r="B12" s="51">
        <v>44.95</v>
      </c>
      <c r="C12" s="2">
        <v>45.76</v>
      </c>
      <c r="D12" s="2">
        <v>0.81</v>
      </c>
      <c r="E12" s="2">
        <v>101.8</v>
      </c>
      <c r="F12" s="51">
        <v>92.99</v>
      </c>
      <c r="G12" s="2">
        <v>90.27</v>
      </c>
      <c r="H12" s="64">
        <v>-2.72</v>
      </c>
      <c r="I12" s="2">
        <v>97.07</v>
      </c>
      <c r="J12" s="51">
        <v>55.58</v>
      </c>
      <c r="K12" s="2">
        <v>56.2</v>
      </c>
      <c r="L12" s="2">
        <v>0.62</v>
      </c>
      <c r="M12" s="3">
        <v>101.1</v>
      </c>
      <c r="N12" s="92"/>
      <c r="O12" s="93"/>
      <c r="P12" s="93"/>
      <c r="Q12" s="93"/>
      <c r="R12" s="93"/>
    </row>
    <row r="13" spans="1:18" ht="15.75" customHeight="1" thickBot="1" x14ac:dyDescent="0.3">
      <c r="A13" s="1" t="s">
        <v>10</v>
      </c>
      <c r="B13" s="51">
        <v>53703</v>
      </c>
      <c r="C13" s="2">
        <v>53498</v>
      </c>
      <c r="D13" s="2">
        <v>-205</v>
      </c>
      <c r="E13" s="2">
        <v>99.62</v>
      </c>
      <c r="F13" s="51">
        <v>46797</v>
      </c>
      <c r="G13" s="2">
        <v>47338</v>
      </c>
      <c r="H13" s="2">
        <v>541</v>
      </c>
      <c r="I13" s="2">
        <v>101.2</v>
      </c>
      <c r="J13" s="51">
        <v>100500</v>
      </c>
      <c r="K13" s="2">
        <v>100836</v>
      </c>
      <c r="L13" s="2">
        <v>336</v>
      </c>
      <c r="M13" s="3">
        <v>100.3</v>
      </c>
      <c r="N13" s="92"/>
      <c r="O13" s="93"/>
      <c r="P13" s="93"/>
      <c r="Q13" s="93"/>
      <c r="R13" s="93"/>
    </row>
    <row r="14" spans="1:18" ht="15.75" customHeight="1" thickBot="1" x14ac:dyDescent="0.3">
      <c r="A14" s="5" t="s">
        <v>11</v>
      </c>
      <c r="B14" s="53">
        <v>30.7</v>
      </c>
      <c r="C14" s="6">
        <v>31.24</v>
      </c>
      <c r="D14" s="6">
        <v>0.54</v>
      </c>
      <c r="E14" s="6">
        <v>101.8</v>
      </c>
      <c r="F14" s="53">
        <v>505.6</v>
      </c>
      <c r="G14" s="6">
        <v>509.3</v>
      </c>
      <c r="H14" s="6">
        <v>3.7</v>
      </c>
      <c r="I14" s="6">
        <v>100.7</v>
      </c>
      <c r="J14" s="53">
        <v>47.06</v>
      </c>
      <c r="K14" s="6">
        <v>48.33</v>
      </c>
      <c r="L14" s="6">
        <v>1.27</v>
      </c>
      <c r="M14" s="7">
        <v>102.7</v>
      </c>
      <c r="N14" s="92"/>
      <c r="O14" s="93"/>
      <c r="P14" s="93"/>
      <c r="Q14" s="93"/>
      <c r="R14" s="93"/>
    </row>
    <row r="15" spans="1:18" ht="17.25" thickTop="1" thickBot="1" x14ac:dyDescent="0.3">
      <c r="A15" s="94" t="s">
        <v>12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6"/>
      <c r="N15" s="92"/>
      <c r="O15" s="93"/>
      <c r="P15" s="93"/>
      <c r="Q15" s="93"/>
      <c r="R15" s="93"/>
    </row>
    <row r="16" spans="1:18" ht="15" customHeight="1" thickTop="1" thickBot="1" x14ac:dyDescent="0.3">
      <c r="A16" s="8" t="s">
        <v>80</v>
      </c>
      <c r="B16" s="54">
        <v>82704</v>
      </c>
      <c r="C16" s="4">
        <v>79414</v>
      </c>
      <c r="D16" s="2">
        <v>-3290</v>
      </c>
      <c r="E16" s="2">
        <v>96.02</v>
      </c>
      <c r="F16" s="54">
        <v>48045</v>
      </c>
      <c r="G16" s="4">
        <v>47770</v>
      </c>
      <c r="H16" s="2">
        <v>-275</v>
      </c>
      <c r="I16" s="2">
        <v>99.43</v>
      </c>
      <c r="J16" s="54">
        <v>130749</v>
      </c>
      <c r="K16" s="4">
        <v>127185</v>
      </c>
      <c r="L16" s="2">
        <v>-3564</v>
      </c>
      <c r="M16" s="3">
        <v>97.27</v>
      </c>
      <c r="N16" s="92"/>
      <c r="O16" s="93"/>
      <c r="P16" s="93"/>
      <c r="Q16" s="93"/>
      <c r="R16" s="93"/>
    </row>
    <row r="17" spans="1:18" ht="15.75" customHeight="1" thickBot="1" x14ac:dyDescent="0.3">
      <c r="A17" s="8" t="s">
        <v>13</v>
      </c>
      <c r="B17" s="52">
        <v>1214</v>
      </c>
      <c r="C17" s="4">
        <v>1232</v>
      </c>
      <c r="D17" s="2">
        <v>18</v>
      </c>
      <c r="E17" s="2">
        <v>101.5</v>
      </c>
      <c r="F17" s="52">
        <v>1611</v>
      </c>
      <c r="G17" s="4">
        <v>1596</v>
      </c>
      <c r="H17" s="2">
        <v>-15</v>
      </c>
      <c r="I17" s="2">
        <v>99.07</v>
      </c>
      <c r="J17" s="52">
        <v>1360</v>
      </c>
      <c r="K17" s="4">
        <v>1369</v>
      </c>
      <c r="L17" s="2">
        <v>9</v>
      </c>
      <c r="M17" s="3">
        <v>100.7</v>
      </c>
      <c r="N17" s="92"/>
      <c r="O17" s="93"/>
      <c r="P17" s="93"/>
      <c r="Q17" s="93"/>
      <c r="R17" s="93"/>
    </row>
    <row r="18" spans="1:18" ht="14.25" customHeight="1" thickBot="1" x14ac:dyDescent="0.3">
      <c r="A18" s="8" t="s">
        <v>14</v>
      </c>
      <c r="B18" s="52">
        <v>4.38</v>
      </c>
      <c r="C18" s="4">
        <v>4.46</v>
      </c>
      <c r="D18" s="2">
        <v>0.08</v>
      </c>
      <c r="E18" s="2">
        <v>101.8</v>
      </c>
      <c r="F18" s="52">
        <v>4.32</v>
      </c>
      <c r="G18" s="4">
        <v>4.45</v>
      </c>
      <c r="H18" s="2">
        <v>0.13</v>
      </c>
      <c r="I18" s="2">
        <v>103</v>
      </c>
      <c r="J18" s="52">
        <v>4.3600000000000003</v>
      </c>
      <c r="K18" s="4">
        <v>4.46</v>
      </c>
      <c r="L18" s="2">
        <v>0.1</v>
      </c>
      <c r="M18" s="3">
        <v>102.3</v>
      </c>
      <c r="N18" s="92"/>
      <c r="O18" s="93"/>
      <c r="P18" s="93"/>
      <c r="Q18" s="93"/>
      <c r="R18" s="93"/>
    </row>
    <row r="19" spans="1:18" ht="15.75" customHeight="1" thickBot="1" x14ac:dyDescent="0.3">
      <c r="A19" s="8" t="s">
        <v>15</v>
      </c>
      <c r="B19" s="52">
        <v>53</v>
      </c>
      <c r="C19" s="4">
        <v>55</v>
      </c>
      <c r="D19" s="2">
        <v>2</v>
      </c>
      <c r="E19" s="2">
        <v>103.8</v>
      </c>
      <c r="F19" s="52">
        <v>70</v>
      </c>
      <c r="G19" s="4">
        <v>71</v>
      </c>
      <c r="H19" s="2">
        <v>1</v>
      </c>
      <c r="I19" s="2">
        <v>101.4</v>
      </c>
      <c r="J19" s="52">
        <v>59</v>
      </c>
      <c r="K19" s="4">
        <v>61</v>
      </c>
      <c r="L19" s="2">
        <v>2</v>
      </c>
      <c r="M19" s="3">
        <v>103.4</v>
      </c>
      <c r="N19" s="92"/>
      <c r="O19" s="93"/>
      <c r="P19" s="93"/>
      <c r="Q19" s="93"/>
      <c r="R19" s="93"/>
    </row>
    <row r="20" spans="1:18" ht="15.75" customHeight="1" thickBot="1" x14ac:dyDescent="0.3">
      <c r="A20" s="8" t="s">
        <v>16</v>
      </c>
      <c r="B20" s="52">
        <v>3.52</v>
      </c>
      <c r="C20" s="4">
        <v>3.61</v>
      </c>
      <c r="D20" s="2">
        <v>0.09</v>
      </c>
      <c r="E20" s="2">
        <v>102.6</v>
      </c>
      <c r="F20" s="52">
        <v>3.52</v>
      </c>
      <c r="G20" s="4">
        <v>3.61</v>
      </c>
      <c r="H20" s="2">
        <v>0.09</v>
      </c>
      <c r="I20" s="2">
        <v>102.6</v>
      </c>
      <c r="J20" s="52">
        <v>3.52</v>
      </c>
      <c r="K20" s="4">
        <v>3.61</v>
      </c>
      <c r="L20" s="2">
        <v>0.09</v>
      </c>
      <c r="M20" s="3">
        <v>102.6</v>
      </c>
      <c r="N20" s="92"/>
      <c r="O20" s="93"/>
      <c r="P20" s="93"/>
      <c r="Q20" s="93"/>
      <c r="R20" s="93"/>
    </row>
    <row r="21" spans="1:18" ht="15.75" customHeight="1" thickBot="1" x14ac:dyDescent="0.3">
      <c r="A21" s="9" t="s">
        <v>17</v>
      </c>
      <c r="B21" s="55">
        <v>43</v>
      </c>
      <c r="C21" s="10">
        <v>45</v>
      </c>
      <c r="D21" s="6">
        <v>2</v>
      </c>
      <c r="E21" s="6">
        <v>104.7</v>
      </c>
      <c r="F21" s="55">
        <v>57</v>
      </c>
      <c r="G21" s="10">
        <v>58</v>
      </c>
      <c r="H21" s="6">
        <v>1</v>
      </c>
      <c r="I21" s="6">
        <v>101.8</v>
      </c>
      <c r="J21" s="55">
        <v>48</v>
      </c>
      <c r="K21" s="10">
        <v>49</v>
      </c>
      <c r="L21" s="6">
        <v>1</v>
      </c>
      <c r="M21" s="7">
        <v>102.1</v>
      </c>
      <c r="N21" s="92"/>
      <c r="O21" s="93"/>
      <c r="P21" s="93"/>
      <c r="Q21" s="93"/>
      <c r="R21" s="93"/>
    </row>
    <row r="22" spans="1:18" s="16" customFormat="1" ht="19.149999999999999" customHeight="1" thickTop="1" thickBot="1" x14ac:dyDescent="0.25">
      <c r="A22" s="94" t="s">
        <v>25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6"/>
      <c r="N22" s="100">
        <v>1</v>
      </c>
      <c r="O22" s="101"/>
      <c r="P22" s="101"/>
      <c r="Q22" s="101"/>
      <c r="R22" s="101"/>
    </row>
    <row r="23" spans="1:18" ht="15.75" customHeight="1" thickTop="1" thickBot="1" x14ac:dyDescent="0.3">
      <c r="A23" s="8" t="s">
        <v>18</v>
      </c>
      <c r="B23" s="54">
        <v>1893</v>
      </c>
      <c r="C23" s="4">
        <v>1977</v>
      </c>
      <c r="D23" s="2">
        <v>84</v>
      </c>
      <c r="E23" s="2">
        <v>104.4</v>
      </c>
      <c r="F23" s="54">
        <v>2015</v>
      </c>
      <c r="G23" s="4">
        <v>1935</v>
      </c>
      <c r="H23" s="2">
        <v>-80</v>
      </c>
      <c r="I23" s="2">
        <v>96.03</v>
      </c>
      <c r="J23" s="54">
        <v>3908</v>
      </c>
      <c r="K23" s="4">
        <v>3912</v>
      </c>
      <c r="L23" s="2">
        <v>4</v>
      </c>
      <c r="M23" s="3">
        <v>100.1</v>
      </c>
      <c r="N23" s="92"/>
      <c r="O23" s="93"/>
      <c r="P23" s="93"/>
      <c r="Q23" s="93"/>
      <c r="R23" s="93"/>
    </row>
    <row r="24" spans="1:18" ht="15.75" customHeight="1" thickBot="1" x14ac:dyDescent="0.3">
      <c r="A24" s="8" t="s">
        <v>19</v>
      </c>
      <c r="B24" s="52">
        <v>28.2</v>
      </c>
      <c r="C24" s="4">
        <v>28.1</v>
      </c>
      <c r="D24" s="2">
        <v>-0.1</v>
      </c>
      <c r="E24" s="2">
        <v>99.65</v>
      </c>
      <c r="F24" s="52">
        <v>24.8</v>
      </c>
      <c r="G24" s="4">
        <v>24.6</v>
      </c>
      <c r="H24" s="2">
        <v>-0.2</v>
      </c>
      <c r="I24" s="2">
        <v>99.19</v>
      </c>
      <c r="J24" s="52">
        <v>26.4</v>
      </c>
      <c r="K24" s="4">
        <v>26.4</v>
      </c>
      <c r="L24" s="2">
        <v>0</v>
      </c>
      <c r="M24" s="3">
        <v>100</v>
      </c>
      <c r="N24" s="92"/>
      <c r="O24" s="93"/>
      <c r="P24" s="93"/>
      <c r="Q24" s="93"/>
      <c r="R24" s="93"/>
    </row>
    <row r="25" spans="1:18" ht="15.75" customHeight="1" thickBot="1" x14ac:dyDescent="0.3">
      <c r="A25" s="8" t="s">
        <v>13</v>
      </c>
      <c r="B25" s="52">
        <v>6945</v>
      </c>
      <c r="C25" s="4">
        <v>6887</v>
      </c>
      <c r="D25" s="2">
        <v>-58</v>
      </c>
      <c r="E25" s="2">
        <v>99.16</v>
      </c>
      <c r="F25" s="52">
        <v>9081</v>
      </c>
      <c r="G25" s="4">
        <v>9007</v>
      </c>
      <c r="H25" s="2">
        <v>-74</v>
      </c>
      <c r="I25" s="2">
        <v>99.19</v>
      </c>
      <c r="J25" s="52">
        <v>8046</v>
      </c>
      <c r="K25" s="4">
        <v>7936</v>
      </c>
      <c r="L25" s="2">
        <v>-110</v>
      </c>
      <c r="M25" s="3">
        <v>98.63</v>
      </c>
      <c r="N25" s="92"/>
      <c r="O25" s="93"/>
      <c r="P25" s="93"/>
      <c r="Q25" s="93"/>
      <c r="R25" s="93"/>
    </row>
    <row r="26" spans="1:18" ht="15" customHeight="1" thickBot="1" x14ac:dyDescent="0.3">
      <c r="A26" s="8" t="s">
        <v>14</v>
      </c>
      <c r="B26" s="52">
        <v>4.18</v>
      </c>
      <c r="C26" s="4">
        <v>4.2300000000000004</v>
      </c>
      <c r="D26" s="2">
        <v>0.05</v>
      </c>
      <c r="E26" s="2">
        <v>101.2</v>
      </c>
      <c r="F26" s="52">
        <v>4.2699999999999996</v>
      </c>
      <c r="G26" s="4">
        <v>4.37</v>
      </c>
      <c r="H26" s="2">
        <v>0.1</v>
      </c>
      <c r="I26" s="2">
        <v>102.3</v>
      </c>
      <c r="J26" s="52">
        <v>4.2300000000000004</v>
      </c>
      <c r="K26" s="4">
        <v>4.3</v>
      </c>
      <c r="L26" s="2">
        <v>7.0000000000000007E-2</v>
      </c>
      <c r="M26" s="3">
        <v>101.7</v>
      </c>
      <c r="N26" s="92"/>
      <c r="O26" s="93"/>
      <c r="P26" s="93"/>
      <c r="Q26" s="93"/>
      <c r="R26" s="93"/>
    </row>
    <row r="27" spans="1:18" ht="15.75" customHeight="1" thickBot="1" x14ac:dyDescent="0.3">
      <c r="A27" s="8" t="s">
        <v>15</v>
      </c>
      <c r="B27" s="52">
        <v>290</v>
      </c>
      <c r="C27" s="4">
        <v>291</v>
      </c>
      <c r="D27" s="2">
        <v>1</v>
      </c>
      <c r="E27" s="2">
        <v>100.3</v>
      </c>
      <c r="F27" s="52">
        <v>385</v>
      </c>
      <c r="G27" s="4">
        <v>391</v>
      </c>
      <c r="H27" s="2">
        <v>6</v>
      </c>
      <c r="I27" s="2">
        <v>101.6</v>
      </c>
      <c r="J27" s="52">
        <v>339</v>
      </c>
      <c r="K27" s="4">
        <v>341</v>
      </c>
      <c r="L27" s="2">
        <v>2</v>
      </c>
      <c r="M27" s="3">
        <v>100.6</v>
      </c>
      <c r="N27" s="92"/>
      <c r="O27" s="93"/>
      <c r="P27" s="93"/>
      <c r="Q27" s="93"/>
      <c r="R27" s="93"/>
    </row>
    <row r="28" spans="1:18" ht="15.75" customHeight="1" thickBot="1" x14ac:dyDescent="0.3">
      <c r="A28" s="8" t="s">
        <v>16</v>
      </c>
      <c r="B28" s="52">
        <v>3.31</v>
      </c>
      <c r="C28" s="4">
        <v>3.32</v>
      </c>
      <c r="D28" s="2">
        <v>0.01</v>
      </c>
      <c r="E28" s="2">
        <v>100.3</v>
      </c>
      <c r="F28" s="52">
        <v>3.41</v>
      </c>
      <c r="G28" s="4">
        <v>3.44</v>
      </c>
      <c r="H28" s="2">
        <v>0.03</v>
      </c>
      <c r="I28" s="2">
        <v>100.9</v>
      </c>
      <c r="J28" s="52">
        <v>3.36</v>
      </c>
      <c r="K28" s="4">
        <v>3.38</v>
      </c>
      <c r="L28" s="2">
        <v>0.02</v>
      </c>
      <c r="M28" s="3">
        <v>100.6</v>
      </c>
      <c r="N28" s="92"/>
      <c r="O28" s="93"/>
      <c r="P28" s="93"/>
      <c r="Q28" s="93"/>
      <c r="R28" s="93"/>
    </row>
    <row r="29" spans="1:18" ht="15.75" customHeight="1" thickBot="1" x14ac:dyDescent="0.3">
      <c r="A29" s="8" t="s">
        <v>17</v>
      </c>
      <c r="B29" s="52">
        <v>230</v>
      </c>
      <c r="C29" s="4">
        <v>230</v>
      </c>
      <c r="D29" s="2">
        <v>0</v>
      </c>
      <c r="E29" s="2">
        <v>100</v>
      </c>
      <c r="F29" s="52">
        <v>309</v>
      </c>
      <c r="G29" s="4">
        <v>309</v>
      </c>
      <c r="H29" s="2">
        <v>0</v>
      </c>
      <c r="I29" s="2">
        <v>100</v>
      </c>
      <c r="J29" s="52">
        <v>271</v>
      </c>
      <c r="K29" s="4">
        <v>269</v>
      </c>
      <c r="L29" s="2">
        <v>-2</v>
      </c>
      <c r="M29" s="3">
        <v>99.26</v>
      </c>
      <c r="N29" s="92"/>
      <c r="O29" s="93"/>
      <c r="P29" s="93"/>
      <c r="Q29" s="93"/>
      <c r="R29" s="93"/>
    </row>
    <row r="30" spans="1:18" s="16" customFormat="1" ht="18" customHeight="1" thickBot="1" x14ac:dyDescent="0.25">
      <c r="A30" s="97" t="s">
        <v>20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00"/>
      <c r="O30" s="101"/>
      <c r="P30" s="101"/>
      <c r="Q30" s="101"/>
      <c r="R30" s="101"/>
    </row>
    <row r="31" spans="1:18" ht="15.75" customHeight="1" thickTop="1" thickBot="1" x14ac:dyDescent="0.3">
      <c r="A31" s="8" t="s">
        <v>21</v>
      </c>
      <c r="B31" s="50">
        <v>5116</v>
      </c>
      <c r="C31" s="2">
        <v>5061</v>
      </c>
      <c r="D31" s="2">
        <v>-55</v>
      </c>
      <c r="E31" s="2">
        <v>98.92</v>
      </c>
      <c r="F31" s="50">
        <v>3824</v>
      </c>
      <c r="G31" s="2">
        <v>3701</v>
      </c>
      <c r="H31" s="2">
        <v>-123</v>
      </c>
      <c r="I31" s="2">
        <v>96.78</v>
      </c>
      <c r="J31" s="50">
        <v>8940</v>
      </c>
      <c r="K31" s="2">
        <v>8762</v>
      </c>
      <c r="L31" s="2">
        <v>-178</v>
      </c>
      <c r="M31" s="3">
        <v>98.01</v>
      </c>
      <c r="N31" s="92"/>
      <c r="O31" s="93"/>
      <c r="P31" s="93"/>
      <c r="Q31" s="93"/>
      <c r="R31" s="93"/>
    </row>
    <row r="32" spans="1:18" ht="16.149999999999999" customHeight="1" thickBot="1" x14ac:dyDescent="0.3">
      <c r="A32" s="8" t="s">
        <v>22</v>
      </c>
      <c r="B32" s="51">
        <v>2344</v>
      </c>
      <c r="C32" s="2">
        <v>2186</v>
      </c>
      <c r="D32" s="2">
        <v>-158</v>
      </c>
      <c r="E32" s="2">
        <v>93.26</v>
      </c>
      <c r="F32" s="51">
        <v>2142</v>
      </c>
      <c r="G32" s="2">
        <v>1957</v>
      </c>
      <c r="H32" s="2">
        <v>-185</v>
      </c>
      <c r="I32" s="2">
        <v>91.36</v>
      </c>
      <c r="J32" s="51">
        <v>4486</v>
      </c>
      <c r="K32" s="2">
        <v>4143</v>
      </c>
      <c r="L32" s="2">
        <v>-343</v>
      </c>
      <c r="M32" s="3">
        <v>92.35</v>
      </c>
      <c r="N32" s="92"/>
      <c r="O32" s="93"/>
      <c r="P32" s="93"/>
      <c r="Q32" s="93"/>
      <c r="R32" s="93"/>
    </row>
    <row r="33" spans="1:18" ht="16.149999999999999" customHeight="1" thickBot="1" x14ac:dyDescent="0.3">
      <c r="A33" s="8" t="s">
        <v>23</v>
      </c>
      <c r="B33" s="51">
        <v>57266</v>
      </c>
      <c r="C33" s="2">
        <v>54140</v>
      </c>
      <c r="D33" s="2">
        <v>-3126</v>
      </c>
      <c r="E33" s="2">
        <v>94.54</v>
      </c>
      <c r="F33" s="51">
        <v>39262</v>
      </c>
      <c r="G33" s="2">
        <v>38951</v>
      </c>
      <c r="H33" s="2">
        <v>-311</v>
      </c>
      <c r="I33" s="2">
        <v>99.21</v>
      </c>
      <c r="J33" s="51">
        <v>96528</v>
      </c>
      <c r="K33" s="2">
        <v>93091</v>
      </c>
      <c r="L33" s="2">
        <v>-3437</v>
      </c>
      <c r="M33" s="3">
        <v>96.44</v>
      </c>
      <c r="N33" s="92"/>
      <c r="O33" s="93"/>
      <c r="P33" s="93"/>
      <c r="Q33" s="93"/>
      <c r="R33" s="93"/>
    </row>
    <row r="34" spans="1:18" ht="15.75" customHeight="1" thickBot="1" x14ac:dyDescent="0.3">
      <c r="A34" s="11" t="s">
        <v>24</v>
      </c>
      <c r="B34" s="56">
        <v>10727</v>
      </c>
      <c r="C34" s="12">
        <v>10853</v>
      </c>
      <c r="D34" s="12">
        <v>126</v>
      </c>
      <c r="E34" s="12">
        <v>101.2</v>
      </c>
      <c r="F34" s="56">
        <v>18063</v>
      </c>
      <c r="G34" s="12">
        <v>18390</v>
      </c>
      <c r="H34" s="12">
        <v>327</v>
      </c>
      <c r="I34" s="12">
        <v>101.8</v>
      </c>
      <c r="J34" s="56">
        <v>28790</v>
      </c>
      <c r="K34" s="12">
        <v>29243</v>
      </c>
      <c r="L34" s="12">
        <v>453</v>
      </c>
      <c r="M34" s="13">
        <v>101.6</v>
      </c>
      <c r="N34" s="92"/>
      <c r="O34" s="93"/>
      <c r="P34" s="93"/>
      <c r="Q34" s="93"/>
      <c r="R34" s="93"/>
    </row>
    <row r="35" spans="1:18" ht="15.75" thickTop="1" x14ac:dyDescent="0.25">
      <c r="A35" s="19" t="s">
        <v>32</v>
      </c>
    </row>
  </sheetData>
  <mergeCells count="45">
    <mergeCell ref="A6:A8"/>
    <mergeCell ref="B6:E6"/>
    <mergeCell ref="F6:I6"/>
    <mergeCell ref="J6:M6"/>
    <mergeCell ref="N6:R6"/>
    <mergeCell ref="B7:B8"/>
    <mergeCell ref="C7:C8"/>
    <mergeCell ref="D7:E7"/>
    <mergeCell ref="F7:F8"/>
    <mergeCell ref="G7:G8"/>
    <mergeCell ref="N14:R14"/>
    <mergeCell ref="H7:I7"/>
    <mergeCell ref="J7:J8"/>
    <mergeCell ref="K7:K8"/>
    <mergeCell ref="L7:M7"/>
    <mergeCell ref="N7:R7"/>
    <mergeCell ref="N8:R8"/>
    <mergeCell ref="N9:R9"/>
    <mergeCell ref="N10:R10"/>
    <mergeCell ref="N11:R11"/>
    <mergeCell ref="N12:R12"/>
    <mergeCell ref="N13:R13"/>
    <mergeCell ref="N26:R26"/>
    <mergeCell ref="N15:R15"/>
    <mergeCell ref="N16:R16"/>
    <mergeCell ref="N17:R17"/>
    <mergeCell ref="N18:R18"/>
    <mergeCell ref="N19:R19"/>
    <mergeCell ref="N20:R20"/>
    <mergeCell ref="N32:R32"/>
    <mergeCell ref="N33:R33"/>
    <mergeCell ref="N34:R34"/>
    <mergeCell ref="A15:M15"/>
    <mergeCell ref="A22:M22"/>
    <mergeCell ref="A30:M30"/>
    <mergeCell ref="N27:R27"/>
    <mergeCell ref="N28:R28"/>
    <mergeCell ref="N29:R29"/>
    <mergeCell ref="N30:R30"/>
    <mergeCell ref="N31:R31"/>
    <mergeCell ref="N21:R21"/>
    <mergeCell ref="N22:R22"/>
    <mergeCell ref="N23:R23"/>
    <mergeCell ref="N24:R24"/>
    <mergeCell ref="N25:R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0"/>
  <sheetViews>
    <sheetView topLeftCell="A4" zoomScale="98" zoomScaleNormal="98" workbookViewId="0">
      <selection activeCell="B14" sqref="B14:B19"/>
    </sheetView>
  </sheetViews>
  <sheetFormatPr defaultRowHeight="15" x14ac:dyDescent="0.25"/>
  <cols>
    <col min="1" max="1" width="22.85546875" customWidth="1"/>
    <col min="2" max="2" width="10.85546875" bestFit="1" customWidth="1"/>
    <col min="6" max="6" width="10.28515625" customWidth="1"/>
    <col min="7" max="7" width="11.7109375" customWidth="1"/>
  </cols>
  <sheetData>
    <row r="4" spans="1:7" s="58" customFormat="1" x14ac:dyDescent="0.25">
      <c r="A4" s="60">
        <v>44540</v>
      </c>
      <c r="B4" s="61" t="s">
        <v>78</v>
      </c>
      <c r="G4" s="61"/>
    </row>
    <row r="5" spans="1:7" ht="15.75" thickBot="1" x14ac:dyDescent="0.3">
      <c r="A5" s="15"/>
      <c r="B5" s="18"/>
    </row>
    <row r="6" spans="1:7" ht="16.5" thickTop="1" thickBot="1" x14ac:dyDescent="0.3">
      <c r="A6" s="120"/>
      <c r="B6" s="123" t="s">
        <v>2</v>
      </c>
      <c r="C6" s="124"/>
      <c r="D6" s="124"/>
      <c r="E6" s="125"/>
    </row>
    <row r="7" spans="1:7" ht="15.75" thickBot="1" x14ac:dyDescent="0.3">
      <c r="A7" s="121"/>
      <c r="B7" s="126" t="s">
        <v>86</v>
      </c>
      <c r="C7" s="126" t="s">
        <v>85</v>
      </c>
      <c r="D7" s="128" t="s">
        <v>3</v>
      </c>
      <c r="E7" s="129"/>
    </row>
    <row r="8" spans="1:7" ht="15.75" thickBot="1" x14ac:dyDescent="0.3">
      <c r="A8" s="122"/>
      <c r="B8" s="127"/>
      <c r="C8" s="127"/>
      <c r="D8" s="78" t="s">
        <v>4</v>
      </c>
      <c r="E8" s="79" t="s">
        <v>5</v>
      </c>
    </row>
    <row r="9" spans="1:7" ht="16.5" thickTop="1" thickBot="1" x14ac:dyDescent="0.3">
      <c r="A9" s="68" t="s">
        <v>26</v>
      </c>
      <c r="B9" s="87">
        <v>5557</v>
      </c>
      <c r="C9" s="69">
        <v>5662</v>
      </c>
      <c r="D9" s="69">
        <v>105</v>
      </c>
      <c r="E9" s="70">
        <v>101.9</v>
      </c>
    </row>
    <row r="10" spans="1:7" ht="15.75" thickBot="1" x14ac:dyDescent="0.3">
      <c r="A10" s="68" t="s">
        <v>27</v>
      </c>
      <c r="B10" s="88">
        <v>51</v>
      </c>
      <c r="C10" s="82">
        <v>61</v>
      </c>
      <c r="D10" s="69">
        <v>10</v>
      </c>
      <c r="E10" s="70">
        <v>119.6</v>
      </c>
    </row>
    <row r="11" spans="1:7" ht="15.75" thickBot="1" x14ac:dyDescent="0.3">
      <c r="A11" s="68" t="s">
        <v>7</v>
      </c>
      <c r="B11" s="89">
        <v>7</v>
      </c>
      <c r="C11" s="83">
        <v>8</v>
      </c>
      <c r="D11" s="69">
        <v>1</v>
      </c>
      <c r="E11" s="71">
        <v>114.3</v>
      </c>
    </row>
    <row r="12" spans="1:7" ht="15.75" thickBot="1" x14ac:dyDescent="0.3">
      <c r="A12" s="68" t="s">
        <v>28</v>
      </c>
      <c r="B12" s="89">
        <v>0.92</v>
      </c>
      <c r="C12" s="69">
        <v>1.08</v>
      </c>
      <c r="D12" s="69">
        <v>0.16</v>
      </c>
      <c r="E12" s="70">
        <v>117.4</v>
      </c>
    </row>
    <row r="13" spans="1:7" ht="15.75" thickBot="1" x14ac:dyDescent="0.3">
      <c r="A13" s="117" t="s">
        <v>12</v>
      </c>
      <c r="B13" s="118"/>
      <c r="C13" s="118"/>
      <c r="D13" s="118"/>
      <c r="E13" s="119"/>
    </row>
    <row r="14" spans="1:7" ht="16.5" thickTop="1" thickBot="1" x14ac:dyDescent="0.3">
      <c r="A14" s="72" t="s">
        <v>81</v>
      </c>
      <c r="B14" s="90">
        <v>51</v>
      </c>
      <c r="C14" s="82">
        <v>60</v>
      </c>
      <c r="D14" s="69">
        <v>9</v>
      </c>
      <c r="E14" s="70">
        <v>117.6</v>
      </c>
    </row>
    <row r="15" spans="1:7" ht="15.75" thickBot="1" x14ac:dyDescent="0.3">
      <c r="A15" s="72" t="s">
        <v>13</v>
      </c>
      <c r="B15" s="88">
        <v>82</v>
      </c>
      <c r="C15" s="82">
        <v>60</v>
      </c>
      <c r="D15" s="69">
        <v>-22</v>
      </c>
      <c r="E15" s="70">
        <v>73.17</v>
      </c>
    </row>
    <row r="16" spans="1:7" ht="15.75" thickBot="1" x14ac:dyDescent="0.3">
      <c r="A16" s="72" t="s">
        <v>14</v>
      </c>
      <c r="B16" s="88">
        <v>4.46</v>
      </c>
      <c r="C16" s="82">
        <v>5.0599999999999996</v>
      </c>
      <c r="D16" s="69">
        <v>0.6</v>
      </c>
      <c r="E16" s="70">
        <v>113.5</v>
      </c>
    </row>
    <row r="17" spans="1:5" ht="15.75" thickBot="1" x14ac:dyDescent="0.3">
      <c r="A17" s="72" t="s">
        <v>15</v>
      </c>
      <c r="B17" s="88">
        <v>3.7</v>
      </c>
      <c r="C17" s="82">
        <v>3</v>
      </c>
      <c r="D17" s="69">
        <v>-0.7</v>
      </c>
      <c r="E17" s="70">
        <v>81.08</v>
      </c>
    </row>
    <row r="18" spans="1:5" ht="15.75" thickBot="1" x14ac:dyDescent="0.3">
      <c r="A18" s="72" t="s">
        <v>16</v>
      </c>
      <c r="B18" s="88">
        <v>3.98</v>
      </c>
      <c r="C18" s="82">
        <v>4.8499999999999996</v>
      </c>
      <c r="D18" s="69">
        <v>0.87</v>
      </c>
      <c r="E18" s="70">
        <v>121.9</v>
      </c>
    </row>
    <row r="19" spans="1:5" ht="15.75" thickBot="1" x14ac:dyDescent="0.3">
      <c r="A19" s="73" t="s">
        <v>17</v>
      </c>
      <c r="B19" s="91">
        <v>3.3</v>
      </c>
      <c r="C19" s="84">
        <v>2.9</v>
      </c>
      <c r="D19" s="74">
        <v>-0.4</v>
      </c>
      <c r="E19" s="75">
        <v>87.88</v>
      </c>
    </row>
    <row r="20" spans="1:5" ht="15.75" thickTop="1" x14ac:dyDescent="0.25">
      <c r="A20" s="19" t="s">
        <v>32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0"/>
  <sheetViews>
    <sheetView zoomScale="99" zoomScaleNormal="99" workbookViewId="0">
      <selection activeCell="B14" sqref="B14:B19"/>
    </sheetView>
  </sheetViews>
  <sheetFormatPr defaultRowHeight="15" x14ac:dyDescent="0.25"/>
  <cols>
    <col min="1" max="1" width="20" customWidth="1"/>
    <col min="2" max="2" width="10.7109375" bestFit="1" customWidth="1"/>
    <col min="6" max="6" width="11.7109375" customWidth="1"/>
  </cols>
  <sheetData>
    <row r="3" spans="1:6" x14ac:dyDescent="0.25">
      <c r="A3" s="65"/>
    </row>
    <row r="4" spans="1:6" s="62" customFormat="1" ht="13.5" x14ac:dyDescent="0.25">
      <c r="A4" s="60">
        <v>44540</v>
      </c>
      <c r="B4" s="62" t="s">
        <v>79</v>
      </c>
      <c r="F4" s="59"/>
    </row>
    <row r="5" spans="1:6" ht="15.75" thickBot="1" x14ac:dyDescent="0.3"/>
    <row r="6" spans="1:6" ht="16.5" thickTop="1" thickBot="1" x14ac:dyDescent="0.3">
      <c r="A6" s="133"/>
      <c r="B6" s="136" t="s">
        <v>2</v>
      </c>
      <c r="C6" s="137"/>
      <c r="D6" s="137"/>
      <c r="E6" s="138"/>
    </row>
    <row r="7" spans="1:6" ht="15.75" thickBot="1" x14ac:dyDescent="0.3">
      <c r="A7" s="134"/>
      <c r="B7" s="139" t="s">
        <v>86</v>
      </c>
      <c r="C7" s="139" t="s">
        <v>85</v>
      </c>
      <c r="D7" s="141" t="s">
        <v>3</v>
      </c>
      <c r="E7" s="142"/>
    </row>
    <row r="8" spans="1:6" ht="15.75" thickBot="1" x14ac:dyDescent="0.3">
      <c r="A8" s="135"/>
      <c r="B8" s="140"/>
      <c r="C8" s="140"/>
      <c r="D8" s="80" t="s">
        <v>4</v>
      </c>
      <c r="E8" s="81" t="s">
        <v>5</v>
      </c>
    </row>
    <row r="9" spans="1:6" ht="16.5" thickTop="1" thickBot="1" x14ac:dyDescent="0.3">
      <c r="A9" s="1" t="s">
        <v>29</v>
      </c>
      <c r="B9" s="87">
        <v>484</v>
      </c>
      <c r="C9" s="85">
        <v>464</v>
      </c>
      <c r="D9" s="76">
        <v>-20</v>
      </c>
      <c r="E9" s="77">
        <v>95.87</v>
      </c>
    </row>
    <row r="10" spans="1:6" ht="15.75" thickBot="1" x14ac:dyDescent="0.3">
      <c r="A10" s="1" t="s">
        <v>30</v>
      </c>
      <c r="B10" s="88">
        <v>15</v>
      </c>
      <c r="C10" s="82">
        <v>13</v>
      </c>
      <c r="D10" s="69">
        <v>-2</v>
      </c>
      <c r="E10" s="70">
        <v>86.67</v>
      </c>
    </row>
    <row r="11" spans="1:6" ht="15.75" thickBot="1" x14ac:dyDescent="0.3">
      <c r="A11" s="1" t="s">
        <v>7</v>
      </c>
      <c r="B11" s="89">
        <v>1</v>
      </c>
      <c r="C11" s="83">
        <v>1</v>
      </c>
      <c r="D11" s="69">
        <v>0</v>
      </c>
      <c r="E11" s="70">
        <v>100</v>
      </c>
    </row>
    <row r="12" spans="1:6" ht="15.75" thickBot="1" x14ac:dyDescent="0.3">
      <c r="A12" s="1" t="s">
        <v>77</v>
      </c>
      <c r="B12" s="89">
        <v>3.1</v>
      </c>
      <c r="C12" s="83">
        <v>2.8</v>
      </c>
      <c r="D12" s="69">
        <v>-0.3</v>
      </c>
      <c r="E12" s="70">
        <v>90.32</v>
      </c>
    </row>
    <row r="13" spans="1:6" ht="23.45" customHeight="1" thickBot="1" x14ac:dyDescent="0.3">
      <c r="A13" s="130" t="s">
        <v>12</v>
      </c>
      <c r="B13" s="131"/>
      <c r="C13" s="131"/>
      <c r="D13" s="131"/>
      <c r="E13" s="132"/>
    </row>
    <row r="14" spans="1:6" ht="16.5" thickTop="1" thickBot="1" x14ac:dyDescent="0.3">
      <c r="A14" s="8" t="s">
        <v>31</v>
      </c>
      <c r="B14" s="90">
        <v>15</v>
      </c>
      <c r="C14" s="86">
        <v>13</v>
      </c>
      <c r="D14" s="76">
        <v>-2</v>
      </c>
      <c r="E14" s="77">
        <v>86.67</v>
      </c>
    </row>
    <row r="15" spans="1:6" ht="15.75" thickBot="1" x14ac:dyDescent="0.3">
      <c r="A15" s="8" t="s">
        <v>13</v>
      </c>
      <c r="B15" s="88">
        <v>25</v>
      </c>
      <c r="C15" s="82">
        <v>23</v>
      </c>
      <c r="D15" s="69">
        <v>-2</v>
      </c>
      <c r="E15" s="70">
        <v>92</v>
      </c>
    </row>
    <row r="16" spans="1:6" ht="15.75" thickBot="1" x14ac:dyDescent="0.3">
      <c r="A16" s="8" t="s">
        <v>14</v>
      </c>
      <c r="B16" s="88">
        <v>8.57</v>
      </c>
      <c r="C16" s="82">
        <v>8.36</v>
      </c>
      <c r="D16" s="69">
        <v>-0.21</v>
      </c>
      <c r="E16" s="70">
        <v>97.55</v>
      </c>
    </row>
    <row r="17" spans="1:5" ht="15.75" thickBot="1" x14ac:dyDescent="0.3">
      <c r="A17" s="8" t="s">
        <v>15</v>
      </c>
      <c r="B17" s="88">
        <v>2.1</v>
      </c>
      <c r="C17" s="82">
        <v>1.9</v>
      </c>
      <c r="D17" s="69">
        <v>-0.2</v>
      </c>
      <c r="E17" s="70">
        <v>90.48</v>
      </c>
    </row>
    <row r="18" spans="1:5" ht="15.75" thickBot="1" x14ac:dyDescent="0.3">
      <c r="A18" s="8" t="s">
        <v>16</v>
      </c>
      <c r="B18" s="88">
        <v>7.84</v>
      </c>
      <c r="C18" s="82">
        <v>7.11</v>
      </c>
      <c r="D18" s="69">
        <v>-0.73</v>
      </c>
      <c r="E18" s="70">
        <v>90.69</v>
      </c>
    </row>
    <row r="19" spans="1:5" ht="15.75" thickBot="1" x14ac:dyDescent="0.3">
      <c r="A19" s="9" t="s">
        <v>17</v>
      </c>
      <c r="B19" s="91">
        <v>1.9</v>
      </c>
      <c r="C19" s="84">
        <v>1.6</v>
      </c>
      <c r="D19" s="74">
        <v>-0.3</v>
      </c>
      <c r="E19" s="75">
        <v>84.21</v>
      </c>
    </row>
    <row r="20" spans="1:5" ht="15.75" thickTop="1" x14ac:dyDescent="0.25">
      <c r="A20" s="19" t="s">
        <v>32</v>
      </c>
    </row>
  </sheetData>
  <mergeCells count="6">
    <mergeCell ref="A13:E13"/>
    <mergeCell ref="A6:A8"/>
    <mergeCell ref="B6:E6"/>
    <mergeCell ref="B7:B8"/>
    <mergeCell ref="C7:C8"/>
    <mergeCell ref="D7:E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5"/>
  <sheetViews>
    <sheetView tabSelected="1" topLeftCell="A10" zoomScale="99" zoomScaleNormal="99" workbookViewId="0">
      <selection activeCell="L38" sqref="L38"/>
    </sheetView>
  </sheetViews>
  <sheetFormatPr defaultRowHeight="15" x14ac:dyDescent="0.25"/>
  <cols>
    <col min="1" max="1" width="15.28515625" customWidth="1"/>
    <col min="4" max="4" width="20.42578125" customWidth="1"/>
    <col min="5" max="5" width="12.85546875" customWidth="1"/>
    <col min="6" max="6" width="16.28515625" customWidth="1"/>
    <col min="7" max="7" width="13.28515625" customWidth="1"/>
    <col min="8" max="8" width="11.28515625" customWidth="1"/>
    <col min="9" max="9" width="11.5703125" customWidth="1"/>
    <col min="11" max="11" width="10" customWidth="1"/>
  </cols>
  <sheetData>
    <row r="4" spans="1:12" s="62" customFormat="1" ht="12.75" x14ac:dyDescent="0.2">
      <c r="A4" s="60">
        <v>44540</v>
      </c>
      <c r="E4" s="61" t="s">
        <v>82</v>
      </c>
      <c r="G4" s="61"/>
      <c r="H4" s="61"/>
    </row>
    <row r="5" spans="1:12" ht="15.75" thickBot="1" x14ac:dyDescent="0.3"/>
    <row r="6" spans="1:12" s="16" customFormat="1" ht="12.75" thickTop="1" x14ac:dyDescent="0.2">
      <c r="A6" s="182" t="s">
        <v>33</v>
      </c>
      <c r="B6" s="185"/>
      <c r="C6" s="186"/>
      <c r="D6" s="187" t="s">
        <v>34</v>
      </c>
      <c r="E6" s="161" t="s">
        <v>35</v>
      </c>
      <c r="F6" s="162"/>
      <c r="G6" s="161" t="s">
        <v>36</v>
      </c>
      <c r="H6" s="162"/>
      <c r="I6" s="161" t="s">
        <v>2</v>
      </c>
      <c r="J6" s="165"/>
      <c r="K6" s="165"/>
      <c r="L6" s="162"/>
    </row>
    <row r="7" spans="1:12" s="16" customFormat="1" ht="12.75" thickBot="1" x14ac:dyDescent="0.25">
      <c r="A7" s="183"/>
      <c r="B7" s="167"/>
      <c r="C7" s="168"/>
      <c r="D7" s="188"/>
      <c r="E7" s="163"/>
      <c r="F7" s="164"/>
      <c r="G7" s="163" t="s">
        <v>37</v>
      </c>
      <c r="H7" s="164"/>
      <c r="I7" s="163"/>
      <c r="J7" s="166"/>
      <c r="K7" s="166"/>
      <c r="L7" s="164"/>
    </row>
    <row r="8" spans="1:12" s="16" customFormat="1" ht="37.5" thickTop="1" thickBot="1" x14ac:dyDescent="0.25">
      <c r="A8" s="183"/>
      <c r="B8" s="167" t="s">
        <v>38</v>
      </c>
      <c r="C8" s="168"/>
      <c r="D8" s="188"/>
      <c r="E8" s="43" t="s">
        <v>74</v>
      </c>
      <c r="F8" s="42" t="s">
        <v>39</v>
      </c>
      <c r="G8" s="43" t="s">
        <v>75</v>
      </c>
      <c r="H8" s="43" t="s">
        <v>39</v>
      </c>
      <c r="I8" s="43" t="s">
        <v>75</v>
      </c>
      <c r="J8" s="44" t="s">
        <v>5</v>
      </c>
      <c r="K8" s="43" t="s">
        <v>39</v>
      </c>
      <c r="L8" s="44" t="s">
        <v>5</v>
      </c>
    </row>
    <row r="9" spans="1:12" s="16" customFormat="1" ht="13.5" thickTop="1" thickBot="1" x14ac:dyDescent="0.25">
      <c r="A9" s="184"/>
      <c r="B9" s="169"/>
      <c r="C9" s="170"/>
      <c r="D9" s="189"/>
      <c r="E9" s="45">
        <v>79198</v>
      </c>
      <c r="F9" s="46">
        <v>2535</v>
      </c>
      <c r="G9" s="45">
        <v>47873</v>
      </c>
      <c r="H9" s="46">
        <v>94</v>
      </c>
      <c r="I9" s="45">
        <v>127071</v>
      </c>
      <c r="J9" s="46">
        <v>100</v>
      </c>
      <c r="K9" s="46">
        <v>2629</v>
      </c>
      <c r="L9" s="46">
        <v>100</v>
      </c>
    </row>
    <row r="10" spans="1:12" ht="16.5" thickTop="1" thickBot="1" x14ac:dyDescent="0.3">
      <c r="A10" s="171" t="s">
        <v>40</v>
      </c>
      <c r="B10" s="174" t="s">
        <v>41</v>
      </c>
      <c r="C10" s="175"/>
      <c r="D10" s="22" t="s">
        <v>42</v>
      </c>
      <c r="E10" s="3">
        <v>4722</v>
      </c>
      <c r="F10" s="23">
        <v>844</v>
      </c>
      <c r="G10" s="3">
        <v>9</v>
      </c>
      <c r="H10" s="23">
        <v>1</v>
      </c>
      <c r="I10" s="24">
        <v>4731</v>
      </c>
      <c r="J10" s="23">
        <v>3072</v>
      </c>
      <c r="K10" s="25">
        <v>845</v>
      </c>
      <c r="L10" s="23">
        <v>32.14</v>
      </c>
    </row>
    <row r="11" spans="1:12" ht="15.75" thickBot="1" x14ac:dyDescent="0.3">
      <c r="A11" s="172"/>
      <c r="B11" s="176"/>
      <c r="C11" s="177"/>
      <c r="D11" s="22" t="s">
        <v>43</v>
      </c>
      <c r="E11" s="3">
        <v>7177</v>
      </c>
      <c r="F11" s="23">
        <v>472</v>
      </c>
      <c r="G11" s="17" t="s">
        <v>44</v>
      </c>
      <c r="H11" s="26" t="s">
        <v>44</v>
      </c>
      <c r="I11" s="24">
        <v>7177</v>
      </c>
      <c r="J11" s="23">
        <v>5.65</v>
      </c>
      <c r="K11" s="25">
        <v>472</v>
      </c>
      <c r="L11" s="23">
        <v>17.95</v>
      </c>
    </row>
    <row r="12" spans="1:12" ht="15.75" thickBot="1" x14ac:dyDescent="0.3">
      <c r="A12" s="172"/>
      <c r="B12" s="176"/>
      <c r="C12" s="177"/>
      <c r="D12" s="22" t="s">
        <v>45</v>
      </c>
      <c r="E12" s="3">
        <v>18999</v>
      </c>
      <c r="F12" s="23">
        <v>596</v>
      </c>
      <c r="G12" s="3">
        <v>79</v>
      </c>
      <c r="H12" s="23">
        <v>2</v>
      </c>
      <c r="I12" s="24">
        <v>19078</v>
      </c>
      <c r="J12" s="23">
        <v>15.01</v>
      </c>
      <c r="K12" s="25">
        <v>598</v>
      </c>
      <c r="L12" s="23">
        <v>22.75</v>
      </c>
    </row>
    <row r="13" spans="1:12" ht="15.75" thickBot="1" x14ac:dyDescent="0.3">
      <c r="A13" s="172"/>
      <c r="B13" s="176"/>
      <c r="C13" s="177"/>
      <c r="D13" s="22" t="s">
        <v>46</v>
      </c>
      <c r="E13" s="3">
        <v>16019</v>
      </c>
      <c r="F13" s="23">
        <v>229</v>
      </c>
      <c r="G13" s="3">
        <v>154</v>
      </c>
      <c r="H13" s="23">
        <v>2</v>
      </c>
      <c r="I13" s="24">
        <v>16173</v>
      </c>
      <c r="J13" s="23">
        <v>12.73</v>
      </c>
      <c r="K13" s="25">
        <v>231</v>
      </c>
      <c r="L13" s="23">
        <v>8.7899999999999991</v>
      </c>
    </row>
    <row r="14" spans="1:12" ht="15.75" thickBot="1" x14ac:dyDescent="0.3">
      <c r="A14" s="173"/>
      <c r="B14" s="178"/>
      <c r="C14" s="179"/>
      <c r="D14" s="22" t="s">
        <v>47</v>
      </c>
      <c r="E14" s="3">
        <v>13490</v>
      </c>
      <c r="F14" s="23">
        <v>81</v>
      </c>
      <c r="G14" s="3">
        <v>4144</v>
      </c>
      <c r="H14" s="23">
        <v>11</v>
      </c>
      <c r="I14" s="24">
        <v>17634</v>
      </c>
      <c r="J14" s="23">
        <v>13.88</v>
      </c>
      <c r="K14" s="25">
        <v>92</v>
      </c>
      <c r="L14" s="23">
        <v>3.5</v>
      </c>
    </row>
    <row r="15" spans="1:12" ht="15.75" thickBot="1" x14ac:dyDescent="0.3">
      <c r="A15" s="27" t="s">
        <v>48</v>
      </c>
      <c r="B15" s="143" t="s">
        <v>41</v>
      </c>
      <c r="C15" s="144"/>
      <c r="D15" s="22" t="s">
        <v>49</v>
      </c>
      <c r="E15" s="3">
        <v>108</v>
      </c>
      <c r="F15" s="23">
        <v>4</v>
      </c>
      <c r="G15" s="3">
        <v>457</v>
      </c>
      <c r="H15" s="23">
        <v>1</v>
      </c>
      <c r="I15" s="24">
        <v>565</v>
      </c>
      <c r="J15" s="23">
        <v>0.44</v>
      </c>
      <c r="K15" s="25">
        <v>5</v>
      </c>
      <c r="L15" s="23">
        <v>0.19</v>
      </c>
    </row>
    <row r="16" spans="1:12" ht="15.75" thickBot="1" x14ac:dyDescent="0.3">
      <c r="A16" s="28" t="s">
        <v>50</v>
      </c>
      <c r="B16" s="145" t="s">
        <v>41</v>
      </c>
      <c r="C16" s="146"/>
      <c r="D16" s="29" t="s">
        <v>49</v>
      </c>
      <c r="E16" s="13">
        <v>3331</v>
      </c>
      <c r="F16" s="30">
        <v>35</v>
      </c>
      <c r="G16" s="13"/>
      <c r="H16" s="30"/>
      <c r="I16" s="31">
        <v>3331</v>
      </c>
      <c r="J16" s="30">
        <v>2.62</v>
      </c>
      <c r="K16" s="32">
        <v>35</v>
      </c>
      <c r="L16" s="30">
        <v>1.33</v>
      </c>
    </row>
    <row r="17" spans="1:12" ht="16.5" thickTop="1" thickBot="1" x14ac:dyDescent="0.3">
      <c r="A17" s="147" t="s">
        <v>51</v>
      </c>
      <c r="B17" s="148"/>
      <c r="C17" s="148"/>
      <c r="D17" s="149"/>
      <c r="E17" s="20">
        <f>SUM(E10:E16)</f>
        <v>63846</v>
      </c>
      <c r="F17" s="21">
        <f>SUM(F10:F16)</f>
        <v>2261</v>
      </c>
      <c r="G17" s="20">
        <f>SUM(G10:G16)</f>
        <v>4843</v>
      </c>
      <c r="H17" s="21">
        <f>SUM(H10:H16)</f>
        <v>17</v>
      </c>
      <c r="I17" s="20">
        <f>SUM(I10:I16)</f>
        <v>68689</v>
      </c>
      <c r="J17" s="21">
        <v>54.06</v>
      </c>
      <c r="K17" s="21">
        <f>SUM(K10:K16)</f>
        <v>2278</v>
      </c>
      <c r="L17" s="21">
        <v>86.65</v>
      </c>
    </row>
    <row r="18" spans="1:12" ht="16.5" thickTop="1" thickBot="1" x14ac:dyDescent="0.3">
      <c r="A18" s="27" t="s">
        <v>52</v>
      </c>
      <c r="B18" s="180" t="s">
        <v>41</v>
      </c>
      <c r="C18" s="181"/>
      <c r="D18" s="22" t="s">
        <v>49</v>
      </c>
      <c r="E18" s="3">
        <v>8</v>
      </c>
      <c r="F18" s="23">
        <v>1</v>
      </c>
      <c r="G18" s="3" t="s">
        <v>44</v>
      </c>
      <c r="H18" s="23" t="s">
        <v>44</v>
      </c>
      <c r="I18" s="24">
        <v>8</v>
      </c>
      <c r="J18" s="23">
        <v>6.0000000000000001E-3</v>
      </c>
      <c r="K18" s="25">
        <v>1</v>
      </c>
      <c r="L18" s="23">
        <v>0.04</v>
      </c>
    </row>
    <row r="19" spans="1:12" ht="15.75" thickBot="1" x14ac:dyDescent="0.3">
      <c r="A19" s="27" t="s">
        <v>53</v>
      </c>
      <c r="B19" s="143" t="s">
        <v>41</v>
      </c>
      <c r="C19" s="144"/>
      <c r="D19" s="22" t="s">
        <v>49</v>
      </c>
      <c r="E19" s="3" t="s">
        <v>44</v>
      </c>
      <c r="F19" s="23" t="s">
        <v>44</v>
      </c>
      <c r="G19" s="3" t="s">
        <v>44</v>
      </c>
      <c r="H19" s="23" t="s">
        <v>44</v>
      </c>
      <c r="I19" s="24" t="s">
        <v>44</v>
      </c>
      <c r="J19" s="23" t="s">
        <v>44</v>
      </c>
      <c r="K19" s="25" t="s">
        <v>44</v>
      </c>
      <c r="L19" s="23" t="s">
        <v>44</v>
      </c>
    </row>
    <row r="20" spans="1:12" ht="15.75" thickBot="1" x14ac:dyDescent="0.3">
      <c r="A20" s="28" t="s">
        <v>54</v>
      </c>
      <c r="B20" s="145" t="s">
        <v>41</v>
      </c>
      <c r="C20" s="146"/>
      <c r="D20" s="29" t="s">
        <v>49</v>
      </c>
      <c r="E20" s="13" t="s">
        <v>44</v>
      </c>
      <c r="F20" s="30" t="s">
        <v>44</v>
      </c>
      <c r="G20" s="13" t="s">
        <v>44</v>
      </c>
      <c r="H20" s="30" t="s">
        <v>44</v>
      </c>
      <c r="I20" s="31" t="s">
        <v>44</v>
      </c>
      <c r="J20" s="30" t="s">
        <v>44</v>
      </c>
      <c r="K20" s="32" t="s">
        <v>44</v>
      </c>
      <c r="L20" s="30" t="s">
        <v>44</v>
      </c>
    </row>
    <row r="21" spans="1:12" ht="16.5" thickTop="1" thickBot="1" x14ac:dyDescent="0.3">
      <c r="A21" s="147" t="s">
        <v>55</v>
      </c>
      <c r="B21" s="148"/>
      <c r="C21" s="148"/>
      <c r="D21" s="149"/>
      <c r="E21" s="20">
        <v>8</v>
      </c>
      <c r="F21" s="21">
        <v>1</v>
      </c>
      <c r="G21" s="20" t="s">
        <v>44</v>
      </c>
      <c r="H21" s="21" t="s">
        <v>44</v>
      </c>
      <c r="I21" s="20">
        <v>8</v>
      </c>
      <c r="J21" s="21">
        <v>6.0000000000000001E-3</v>
      </c>
      <c r="K21" s="21">
        <v>1</v>
      </c>
      <c r="L21" s="21">
        <v>0.04</v>
      </c>
    </row>
    <row r="22" spans="1:12" ht="16.5" thickTop="1" thickBot="1" x14ac:dyDescent="0.3">
      <c r="A22" s="152" t="s">
        <v>56</v>
      </c>
      <c r="B22" s="155" t="s">
        <v>41</v>
      </c>
      <c r="C22" s="156"/>
      <c r="D22" s="22" t="s">
        <v>57</v>
      </c>
      <c r="E22" s="3">
        <v>156</v>
      </c>
      <c r="F22" s="23">
        <v>29</v>
      </c>
      <c r="G22" s="3"/>
      <c r="H22" s="23"/>
      <c r="I22" s="24">
        <v>156</v>
      </c>
      <c r="J22" s="23">
        <v>0.12</v>
      </c>
      <c r="K22" s="25">
        <v>29</v>
      </c>
      <c r="L22" s="23">
        <v>1.1000000000000001</v>
      </c>
    </row>
    <row r="23" spans="1:12" ht="15.75" thickBot="1" x14ac:dyDescent="0.3">
      <c r="A23" s="153"/>
      <c r="B23" s="157"/>
      <c r="C23" s="158"/>
      <c r="D23" s="22" t="s">
        <v>58</v>
      </c>
      <c r="E23" s="3">
        <v>2430</v>
      </c>
      <c r="F23" s="23">
        <v>94</v>
      </c>
      <c r="G23" s="3" t="s">
        <v>44</v>
      </c>
      <c r="H23" s="23" t="s">
        <v>44</v>
      </c>
      <c r="I23" s="24">
        <v>2430</v>
      </c>
      <c r="J23" s="23">
        <v>1.91</v>
      </c>
      <c r="K23" s="25">
        <v>94</v>
      </c>
      <c r="L23" s="23">
        <v>3.58</v>
      </c>
    </row>
    <row r="24" spans="1:12" ht="15.75" thickBot="1" x14ac:dyDescent="0.3">
      <c r="A24" s="153"/>
      <c r="B24" s="157"/>
      <c r="C24" s="158"/>
      <c r="D24" s="22" t="s">
        <v>46</v>
      </c>
      <c r="E24" s="3">
        <v>2343</v>
      </c>
      <c r="F24" s="23">
        <v>33</v>
      </c>
      <c r="G24" s="3" t="s">
        <v>44</v>
      </c>
      <c r="H24" s="23" t="s">
        <v>44</v>
      </c>
      <c r="I24" s="24">
        <v>2343</v>
      </c>
      <c r="J24" s="23">
        <v>1.84</v>
      </c>
      <c r="K24" s="25">
        <v>33</v>
      </c>
      <c r="L24" s="23">
        <v>1.26</v>
      </c>
    </row>
    <row r="25" spans="1:12" ht="15.75" thickBot="1" x14ac:dyDescent="0.3">
      <c r="A25" s="154"/>
      <c r="B25" s="159"/>
      <c r="C25" s="160"/>
      <c r="D25" s="22" t="s">
        <v>59</v>
      </c>
      <c r="E25" s="3">
        <v>3471</v>
      </c>
      <c r="F25" s="23">
        <v>18</v>
      </c>
      <c r="G25" s="3">
        <v>3185</v>
      </c>
      <c r="H25" s="23">
        <v>8</v>
      </c>
      <c r="I25" s="24">
        <v>6656</v>
      </c>
      <c r="J25" s="23">
        <v>5.24</v>
      </c>
      <c r="K25" s="33">
        <v>26</v>
      </c>
      <c r="L25" s="26">
        <v>0.99</v>
      </c>
    </row>
    <row r="26" spans="1:12" ht="15.75" thickBot="1" x14ac:dyDescent="0.3">
      <c r="A26" s="27" t="s">
        <v>56</v>
      </c>
      <c r="B26" s="34" t="s">
        <v>41</v>
      </c>
      <c r="C26" s="34" t="s">
        <v>60</v>
      </c>
      <c r="D26" s="22" t="s">
        <v>49</v>
      </c>
      <c r="E26" s="3">
        <v>904</v>
      </c>
      <c r="F26" s="23">
        <v>3</v>
      </c>
      <c r="G26" s="3">
        <v>2158</v>
      </c>
      <c r="H26" s="23">
        <v>2</v>
      </c>
      <c r="I26" s="24">
        <v>3062</v>
      </c>
      <c r="J26" s="23">
        <v>2.41</v>
      </c>
      <c r="K26" s="25">
        <v>5</v>
      </c>
      <c r="L26" s="23">
        <v>0.19</v>
      </c>
    </row>
    <row r="27" spans="1:12" ht="15.75" thickBot="1" x14ac:dyDescent="0.3">
      <c r="A27" s="27" t="s">
        <v>61</v>
      </c>
      <c r="B27" s="143" t="s">
        <v>41</v>
      </c>
      <c r="C27" s="144"/>
      <c r="D27" s="22" t="s">
        <v>49</v>
      </c>
      <c r="E27" s="3">
        <v>75</v>
      </c>
      <c r="F27" s="23">
        <v>1</v>
      </c>
      <c r="G27" s="3">
        <v>147</v>
      </c>
      <c r="H27" s="23">
        <v>1</v>
      </c>
      <c r="I27" s="24">
        <v>222</v>
      </c>
      <c r="J27" s="23">
        <v>0.17</v>
      </c>
      <c r="K27" s="25">
        <v>2</v>
      </c>
      <c r="L27" s="23">
        <v>0.08</v>
      </c>
    </row>
    <row r="28" spans="1:12" ht="15.75" thickBot="1" x14ac:dyDescent="0.3">
      <c r="A28" s="27" t="s">
        <v>61</v>
      </c>
      <c r="B28" s="34" t="s">
        <v>41</v>
      </c>
      <c r="C28" s="34" t="s">
        <v>60</v>
      </c>
      <c r="D28" s="22" t="s">
        <v>49</v>
      </c>
      <c r="E28" s="3" t="s">
        <v>44</v>
      </c>
      <c r="F28" s="23" t="s">
        <v>44</v>
      </c>
      <c r="G28" s="3" t="s">
        <v>44</v>
      </c>
      <c r="H28" s="23" t="s">
        <v>44</v>
      </c>
      <c r="I28" s="24" t="s">
        <v>44</v>
      </c>
      <c r="J28" s="23" t="s">
        <v>44</v>
      </c>
      <c r="K28" s="25" t="s">
        <v>44</v>
      </c>
      <c r="L28" s="23" t="s">
        <v>44</v>
      </c>
    </row>
    <row r="29" spans="1:12" ht="21.75" thickBot="1" x14ac:dyDescent="0.3">
      <c r="A29" s="28" t="s">
        <v>62</v>
      </c>
      <c r="B29" s="35" t="s">
        <v>41</v>
      </c>
      <c r="C29" s="35" t="s">
        <v>63</v>
      </c>
      <c r="D29" s="29" t="s">
        <v>64</v>
      </c>
      <c r="E29" s="13">
        <v>860</v>
      </c>
      <c r="F29" s="30">
        <v>7</v>
      </c>
      <c r="G29" s="13" t="s">
        <v>44</v>
      </c>
      <c r="H29" s="30" t="s">
        <v>44</v>
      </c>
      <c r="I29" s="31">
        <v>860</v>
      </c>
      <c r="J29" s="30">
        <v>0.68</v>
      </c>
      <c r="K29" s="32">
        <v>7</v>
      </c>
      <c r="L29" s="30">
        <v>0.27</v>
      </c>
    </row>
    <row r="30" spans="1:12" ht="16.5" thickTop="1" thickBot="1" x14ac:dyDescent="0.3">
      <c r="A30" s="152" t="s">
        <v>65</v>
      </c>
      <c r="B30" s="155" t="s">
        <v>41</v>
      </c>
      <c r="C30" s="156"/>
      <c r="D30" s="22" t="s">
        <v>57</v>
      </c>
      <c r="E30" s="3">
        <v>134</v>
      </c>
      <c r="F30" s="23">
        <v>23</v>
      </c>
      <c r="G30" s="3" t="s">
        <v>44</v>
      </c>
      <c r="H30" s="23" t="s">
        <v>44</v>
      </c>
      <c r="I30" s="24">
        <v>134</v>
      </c>
      <c r="J30" s="23">
        <v>0.11</v>
      </c>
      <c r="K30" s="25">
        <v>23</v>
      </c>
      <c r="L30" s="23">
        <v>0.87</v>
      </c>
    </row>
    <row r="31" spans="1:12" ht="15.75" thickBot="1" x14ac:dyDescent="0.3">
      <c r="A31" s="153"/>
      <c r="B31" s="157"/>
      <c r="C31" s="158"/>
      <c r="D31" s="22" t="s">
        <v>58</v>
      </c>
      <c r="E31" s="3">
        <v>1004</v>
      </c>
      <c r="F31" s="23">
        <v>35</v>
      </c>
      <c r="G31" s="3" t="s">
        <v>44</v>
      </c>
      <c r="H31" s="23" t="s">
        <v>44</v>
      </c>
      <c r="I31" s="24">
        <v>1004</v>
      </c>
      <c r="J31" s="23">
        <v>0.79</v>
      </c>
      <c r="K31" s="25">
        <v>35</v>
      </c>
      <c r="L31" s="23">
        <v>1.26</v>
      </c>
    </row>
    <row r="32" spans="1:12" ht="15.75" thickBot="1" x14ac:dyDescent="0.3">
      <c r="A32" s="153"/>
      <c r="B32" s="157"/>
      <c r="C32" s="158"/>
      <c r="D32" s="22" t="s">
        <v>46</v>
      </c>
      <c r="E32" s="3">
        <v>746</v>
      </c>
      <c r="F32" s="23">
        <v>11</v>
      </c>
      <c r="G32" s="3" t="s">
        <v>44</v>
      </c>
      <c r="H32" s="23" t="s">
        <v>44</v>
      </c>
      <c r="I32" s="24">
        <v>746</v>
      </c>
      <c r="J32" s="23">
        <v>0.59</v>
      </c>
      <c r="K32" s="25">
        <v>11</v>
      </c>
      <c r="L32" s="23">
        <v>0.42</v>
      </c>
    </row>
    <row r="33" spans="1:12" ht="15.75" thickBot="1" x14ac:dyDescent="0.3">
      <c r="A33" s="154"/>
      <c r="B33" s="159"/>
      <c r="C33" s="160"/>
      <c r="D33" s="22" t="s">
        <v>59</v>
      </c>
      <c r="E33" s="17">
        <v>1684</v>
      </c>
      <c r="F33" s="26">
        <v>10</v>
      </c>
      <c r="G33" s="17">
        <v>17825</v>
      </c>
      <c r="H33" s="26">
        <v>39</v>
      </c>
      <c r="I33" s="36">
        <v>19509</v>
      </c>
      <c r="J33" s="26">
        <v>15.35</v>
      </c>
      <c r="K33" s="33">
        <v>49</v>
      </c>
      <c r="L33" s="23">
        <v>1.86</v>
      </c>
    </row>
    <row r="34" spans="1:12" ht="15.75" thickBot="1" x14ac:dyDescent="0.3">
      <c r="A34" s="27" t="s">
        <v>65</v>
      </c>
      <c r="B34" s="34" t="s">
        <v>41</v>
      </c>
      <c r="C34" s="34" t="s">
        <v>60</v>
      </c>
      <c r="D34" s="22" t="s">
        <v>49</v>
      </c>
      <c r="E34" s="17">
        <v>370</v>
      </c>
      <c r="F34" s="26">
        <v>1</v>
      </c>
      <c r="G34" s="17">
        <v>11141</v>
      </c>
      <c r="H34" s="26">
        <v>19</v>
      </c>
      <c r="I34" s="24">
        <v>11511</v>
      </c>
      <c r="J34" s="23">
        <v>0.89</v>
      </c>
      <c r="K34" s="25">
        <v>20</v>
      </c>
      <c r="L34" s="23">
        <v>0.76</v>
      </c>
    </row>
    <row r="35" spans="1:12" ht="15.75" thickBot="1" x14ac:dyDescent="0.3">
      <c r="A35" s="27" t="s">
        <v>66</v>
      </c>
      <c r="B35" s="143" t="s">
        <v>41</v>
      </c>
      <c r="C35" s="144"/>
      <c r="D35" s="22" t="s">
        <v>49</v>
      </c>
      <c r="E35" s="3" t="s">
        <v>44</v>
      </c>
      <c r="F35" s="23" t="s">
        <v>44</v>
      </c>
      <c r="G35" s="3">
        <v>1135</v>
      </c>
      <c r="H35" s="23">
        <v>3</v>
      </c>
      <c r="I35" s="24">
        <v>1135</v>
      </c>
      <c r="J35" s="23">
        <v>0.89</v>
      </c>
      <c r="K35" s="25">
        <v>3</v>
      </c>
      <c r="L35" s="23">
        <v>0.11</v>
      </c>
    </row>
    <row r="36" spans="1:12" ht="15.75" thickBot="1" x14ac:dyDescent="0.3">
      <c r="A36" s="27" t="s">
        <v>67</v>
      </c>
      <c r="B36" s="34" t="s">
        <v>41</v>
      </c>
      <c r="C36" s="34" t="s">
        <v>60</v>
      </c>
      <c r="D36" s="22" t="s">
        <v>68</v>
      </c>
      <c r="E36" s="3" t="s">
        <v>44</v>
      </c>
      <c r="F36" s="23" t="s">
        <v>44</v>
      </c>
      <c r="G36" s="3" t="s">
        <v>44</v>
      </c>
      <c r="H36" s="23" t="s">
        <v>44</v>
      </c>
      <c r="I36" s="24" t="s">
        <v>44</v>
      </c>
      <c r="J36" s="23"/>
      <c r="K36" s="25" t="s">
        <v>44</v>
      </c>
      <c r="L36" s="23"/>
    </row>
    <row r="37" spans="1:12" ht="21.75" thickBot="1" x14ac:dyDescent="0.3">
      <c r="A37" s="28" t="s">
        <v>69</v>
      </c>
      <c r="B37" s="35" t="s">
        <v>41</v>
      </c>
      <c r="C37" s="35" t="s">
        <v>63</v>
      </c>
      <c r="D37" s="29" t="s">
        <v>64</v>
      </c>
      <c r="E37" s="37">
        <v>1167</v>
      </c>
      <c r="F37" s="38">
        <v>8</v>
      </c>
      <c r="G37" s="37">
        <v>7439</v>
      </c>
      <c r="H37" s="38">
        <v>5</v>
      </c>
      <c r="I37" s="39">
        <v>8606</v>
      </c>
      <c r="J37" s="38">
        <v>6.77</v>
      </c>
      <c r="K37" s="40">
        <v>13</v>
      </c>
      <c r="L37" s="30">
        <v>0.49</v>
      </c>
    </row>
    <row r="38" spans="1:12" ht="16.5" thickTop="1" thickBot="1" x14ac:dyDescent="0.3">
      <c r="A38" s="147" t="s">
        <v>70</v>
      </c>
      <c r="B38" s="148"/>
      <c r="C38" s="148"/>
      <c r="D38" s="149"/>
      <c r="E38" s="20">
        <f>SUM(E22:E37)</f>
        <v>15344</v>
      </c>
      <c r="F38" s="21">
        <f>SUM(F22:F37)</f>
        <v>273</v>
      </c>
      <c r="G38" s="20">
        <f>SUM(G22:G37)</f>
        <v>43030</v>
      </c>
      <c r="H38" s="21">
        <f>SUM(H22:H37)</f>
        <v>77</v>
      </c>
      <c r="I38" s="20">
        <f>SUM(I22:I37)</f>
        <v>58374</v>
      </c>
      <c r="J38" s="21">
        <v>45.94</v>
      </c>
      <c r="K38" s="21">
        <f>SUM(K22:K37)</f>
        <v>350</v>
      </c>
      <c r="L38" s="21">
        <v>13.31</v>
      </c>
    </row>
    <row r="39" spans="1:12" ht="16.5" thickTop="1" thickBot="1" x14ac:dyDescent="0.3">
      <c r="A39" s="41" t="s">
        <v>71</v>
      </c>
      <c r="B39" s="150" t="s">
        <v>72</v>
      </c>
      <c r="C39" s="151"/>
      <c r="D39" s="29" t="s">
        <v>64</v>
      </c>
      <c r="E39" s="13">
        <v>13</v>
      </c>
      <c r="F39" s="30">
        <v>1</v>
      </c>
      <c r="G39" s="13" t="s">
        <v>44</v>
      </c>
      <c r="H39" s="30" t="s">
        <v>44</v>
      </c>
      <c r="I39" s="31">
        <v>13</v>
      </c>
      <c r="J39" s="30">
        <v>100</v>
      </c>
      <c r="K39" s="32">
        <v>13</v>
      </c>
      <c r="L39" s="30">
        <v>100</v>
      </c>
    </row>
    <row r="40" spans="1:12" ht="16.5" thickTop="1" thickBot="1" x14ac:dyDescent="0.3">
      <c r="A40" s="41" t="s">
        <v>71</v>
      </c>
      <c r="B40" s="150" t="s">
        <v>73</v>
      </c>
      <c r="C40" s="151"/>
      <c r="D40" s="29" t="s">
        <v>64</v>
      </c>
      <c r="E40" s="13">
        <v>61</v>
      </c>
      <c r="F40" s="30">
        <v>8</v>
      </c>
      <c r="G40" s="13" t="s">
        <v>44</v>
      </c>
      <c r="H40" s="30" t="s">
        <v>44</v>
      </c>
      <c r="I40" s="31">
        <v>61</v>
      </c>
      <c r="J40" s="30">
        <v>100</v>
      </c>
      <c r="K40" s="32">
        <v>61</v>
      </c>
      <c r="L40" s="30">
        <v>100</v>
      </c>
    </row>
    <row r="41" spans="1:12" ht="15.75" thickTop="1" x14ac:dyDescent="0.25"/>
    <row r="43" spans="1:12" ht="15.75" x14ac:dyDescent="0.25">
      <c r="A43" s="47"/>
    </row>
    <row r="44" spans="1:12" ht="15.75" x14ac:dyDescent="0.25">
      <c r="A44" s="48"/>
    </row>
    <row r="45" spans="1:12" x14ac:dyDescent="0.25">
      <c r="A45" s="49" t="s">
        <v>76</v>
      </c>
    </row>
  </sheetData>
  <mergeCells count="27">
    <mergeCell ref="B16:C16"/>
    <mergeCell ref="A17:D17"/>
    <mergeCell ref="B18:C18"/>
    <mergeCell ref="B15:C15"/>
    <mergeCell ref="A6:A9"/>
    <mergeCell ref="B6:C7"/>
    <mergeCell ref="D6:D9"/>
    <mergeCell ref="E6:F7"/>
    <mergeCell ref="I6:L7"/>
    <mergeCell ref="B8:C8"/>
    <mergeCell ref="B9:C9"/>
    <mergeCell ref="A10:A14"/>
    <mergeCell ref="B10:C14"/>
    <mergeCell ref="G6:H6"/>
    <mergeCell ref="G7:H7"/>
    <mergeCell ref="B19:C19"/>
    <mergeCell ref="B20:C20"/>
    <mergeCell ref="A38:D38"/>
    <mergeCell ref="B39:C39"/>
    <mergeCell ref="B40:C40"/>
    <mergeCell ref="A22:A25"/>
    <mergeCell ref="B22:C25"/>
    <mergeCell ref="B27:C27"/>
    <mergeCell ref="A30:A33"/>
    <mergeCell ref="B30:C33"/>
    <mergeCell ref="B35:C35"/>
    <mergeCell ref="A21:D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Tiriamųjų karvių</vt:lpstr>
      <vt:lpstr>Tiriamųjų ožkavedžių</vt:lpstr>
      <vt:lpstr>Tiriamųjų ėriavedžių</vt:lpstr>
      <vt:lpstr>Tiriamųjų pieninių gyvūnų sk.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Navickienė</dc:creator>
  <cp:lastModifiedBy>Danutė Daugėlienė</cp:lastModifiedBy>
  <dcterms:created xsi:type="dcterms:W3CDTF">2021-02-09T07:43:17Z</dcterms:created>
  <dcterms:modified xsi:type="dcterms:W3CDTF">2021-12-16T11:29:28Z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96f16ecc28f04a3f9eedae4da398c453</vt:lpwstr>
  </property>
</Properties>
</file>