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nataN\Band.stat.pamen.analize\Kasmenesines2022\"/>
    </mc:Choice>
  </mc:AlternateContent>
  <bookViews>
    <workbookView xWindow="0" yWindow="0" windowWidth="21975" windowHeight="11715"/>
  </bookViews>
  <sheets>
    <sheet name="Tiriamųjų karvių" sheetId="1" r:id="rId1"/>
    <sheet name="Tiriamųjų ožkavedžių" sheetId="2" r:id="rId2"/>
    <sheet name="Tiriamųjų ėriavedžių" sheetId="3" r:id="rId3"/>
    <sheet name="Tiriamųjų pieninių gyvūnų sk.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I38" i="4"/>
  <c r="K17" i="4"/>
  <c r="I17" i="4"/>
  <c r="H38" i="4"/>
  <c r="G38" i="4"/>
  <c r="H17" i="4"/>
  <c r="G17" i="4"/>
  <c r="F38" i="4"/>
  <c r="E38" i="4"/>
  <c r="F17" i="4"/>
  <c r="E17" i="4"/>
</calcChain>
</file>

<file path=xl/sharedStrings.xml><?xml version="1.0" encoding="utf-8"?>
<sst xmlns="http://schemas.openxmlformats.org/spreadsheetml/2006/main" count="237" uniqueCount="90">
  <si>
    <t xml:space="preserve">                            </t>
  </si>
  <si>
    <t xml:space="preserve">   </t>
  </si>
  <si>
    <t xml:space="preserve">                    </t>
  </si>
  <si>
    <t>Ūkininkų bandose</t>
  </si>
  <si>
    <t>Žemės ūkio bendrovėse ir kitose įmonėse</t>
  </si>
  <si>
    <t>Visose bandose</t>
  </si>
  <si>
    <t>2021 01 01</t>
  </si>
  <si>
    <t>palyginimas</t>
  </si>
  <si>
    <t>±</t>
  </si>
  <si>
    <t>%</t>
  </si>
  <si>
    <t>Turima karvių iš viso</t>
  </si>
  <si>
    <t>Ūkių skaičius</t>
  </si>
  <si>
    <t>Tiriamųjų karvių sk.</t>
  </si>
  <si>
    <t>Tiriamųjų karvių %</t>
  </si>
  <si>
    <t>Tiriamųjų telyčių sk.</t>
  </si>
  <si>
    <t>Tiriam. karvių vidut. bandos dydis</t>
  </si>
  <si>
    <t xml:space="preserve">Produktyvumas nuo metų pradžios </t>
  </si>
  <si>
    <t xml:space="preserve">Vidutinis karvių sk. </t>
  </si>
  <si>
    <t>Pieno kg</t>
  </si>
  <si>
    <t>Riebumo %</t>
  </si>
  <si>
    <t>Riebalų kg</t>
  </si>
  <si>
    <t>Baltymų %</t>
  </si>
  <si>
    <t>Baltymų kg</t>
  </si>
  <si>
    <t>Vidut. pirmaveršių produktyvumas</t>
  </si>
  <si>
    <t>Užbaigė pirmą laktaciją</t>
  </si>
  <si>
    <t>Apsiverš. amžius  mėn.</t>
  </si>
  <si>
    <t>Sėklinimo ir reprodukcijos analizė</t>
  </si>
  <si>
    <t>Apsiveršiavo karvių</t>
  </si>
  <si>
    <t>Apsiveršiavo telyčių</t>
  </si>
  <si>
    <t>Sėklinta karvių</t>
  </si>
  <si>
    <t>Sėklinta telyčių</t>
  </si>
  <si>
    <t>Pastaba: Produktyvumo tyrimų metai − nuo spalio 1d. iki einamųjų metų rugsėjo 30 d.</t>
  </si>
  <si>
    <t xml:space="preserve">Tiriamųjų karvių bandų produktyvumas </t>
  </si>
  <si>
    <t xml:space="preserve"> </t>
  </si>
  <si>
    <t>Turima ožkavedžių iš viso</t>
  </si>
  <si>
    <t>Tiriaamųjų ožkavedžių sk.</t>
  </si>
  <si>
    <t>Tiriamųjų ožkavedžių %</t>
  </si>
  <si>
    <r>
      <t xml:space="preserve">Vidutinis </t>
    </r>
    <r>
      <rPr>
        <sz val="8"/>
        <color theme="1"/>
        <rFont val="Times New Roman"/>
        <family val="1"/>
        <charset val="186"/>
      </rPr>
      <t>ožkavedžių</t>
    </r>
    <r>
      <rPr>
        <sz val="8"/>
        <color rgb="FF000000"/>
        <rFont val="Times New Roman"/>
        <family val="1"/>
        <charset val="186"/>
      </rPr>
      <t xml:space="preserve"> sk. </t>
    </r>
  </si>
  <si>
    <t>Turima ėriavedžių iš viso</t>
  </si>
  <si>
    <t>Tiriamųjų ėriavedžių sk.</t>
  </si>
  <si>
    <t>-Tiriamųjų ėriavedžių %</t>
  </si>
  <si>
    <r>
      <t xml:space="preserve">Vidutinis </t>
    </r>
    <r>
      <rPr>
        <sz val="8"/>
        <color theme="1"/>
        <rFont val="Times New Roman"/>
        <family val="1"/>
        <charset val="186"/>
      </rPr>
      <t>ėriavedžių</t>
    </r>
    <r>
      <rPr>
        <sz val="8"/>
        <color rgb="FF000000"/>
        <rFont val="Times New Roman"/>
        <family val="1"/>
        <charset val="186"/>
      </rPr>
      <t xml:space="preserve"> sk. </t>
    </r>
  </si>
  <si>
    <t xml:space="preserve">Tiriamųjų ėriavedžių  bandų produktyvumas </t>
  </si>
  <si>
    <t>Produktyvumo tyrimų metodas ir pieno apskaitos būdas</t>
  </si>
  <si>
    <t>Tiriamųjų ūkinių gyvūnų ir bandų skaičius</t>
  </si>
  <si>
    <t xml:space="preserve">Ūkininkų </t>
  </si>
  <si>
    <t xml:space="preserve">Žemės ūkio bendrovėse ir </t>
  </si>
  <si>
    <t>kitose įmonėse</t>
  </si>
  <si>
    <t>Tiriamųjų ūkinių gyvūnų grupės</t>
  </si>
  <si>
    <t>bandų skaičius</t>
  </si>
  <si>
    <t>AT4</t>
  </si>
  <si>
    <t>karvės</t>
  </si>
  <si>
    <t xml:space="preserve">iš jų 1–10 bandose </t>
  </si>
  <si>
    <t xml:space="preserve">iš jų 11–20 bandose </t>
  </si>
  <si>
    <t>-</t>
  </si>
  <si>
    <t xml:space="preserve">iš jų 21–50 bandose </t>
  </si>
  <si>
    <t xml:space="preserve">iš jų 51–100 bandose </t>
  </si>
  <si>
    <t>iš jų 101 ir daugiau bandose</t>
  </si>
  <si>
    <t>AE4</t>
  </si>
  <si>
    <t>iš jų 1 ir daugiau bandose</t>
  </si>
  <si>
    <t>AZ4R</t>
  </si>
  <si>
    <t>A</t>
  </si>
  <si>
    <t>BT4</t>
  </si>
  <si>
    <t>BE4</t>
  </si>
  <si>
    <t>BZ4R</t>
  </si>
  <si>
    <t>B</t>
  </si>
  <si>
    <r>
      <t>C3</t>
    </r>
    <r>
      <rPr>
        <b/>
        <sz val="8"/>
        <color rgb="FF000000"/>
        <rFont val="Times New Roman"/>
        <family val="1"/>
        <charset val="186"/>
      </rPr>
      <t>T4</t>
    </r>
  </si>
  <si>
    <t>iš jų 1–10 bandose</t>
  </si>
  <si>
    <t xml:space="preserve">iš jų 11–50 bandose </t>
  </si>
  <si>
    <t xml:space="preserve">iš jų 101 ir daugiau bandose </t>
  </si>
  <si>
    <t>su NKS</t>
  </si>
  <si>
    <t>C3E4</t>
  </si>
  <si>
    <t>C3Z4R</t>
  </si>
  <si>
    <t>robotais melžiamos</t>
  </si>
  <si>
    <t xml:space="preserve">iš jų 1 ir daugiau bandose  </t>
  </si>
  <si>
    <r>
      <t>C6</t>
    </r>
    <r>
      <rPr>
        <b/>
        <sz val="8"/>
        <color rgb="FF000000"/>
        <rFont val="Times New Roman"/>
        <family val="1"/>
        <charset val="186"/>
      </rPr>
      <t>T4</t>
    </r>
  </si>
  <si>
    <r>
      <t>C6</t>
    </r>
    <r>
      <rPr>
        <b/>
        <sz val="8"/>
        <color rgb="FF000000"/>
        <rFont val="Times New Roman"/>
        <family val="1"/>
        <charset val="186"/>
      </rPr>
      <t>E4</t>
    </r>
  </si>
  <si>
    <t>C6E4</t>
  </si>
  <si>
    <t xml:space="preserve">iš jų 1 ir daugiau bandose </t>
  </si>
  <si>
    <t>C6Z4R</t>
  </si>
  <si>
    <t>C</t>
  </si>
  <si>
    <t>C3T4</t>
  </si>
  <si>
    <t>avys</t>
  </si>
  <si>
    <t>ožkos</t>
  </si>
  <si>
    <t>ūkinių gyvūnų skaičius</t>
  </si>
  <si>
    <t>ūkinių gyvūnų  skaičius</t>
  </si>
  <si>
    <t>Tiriamųjų pieninių gyvūnų skaičius</t>
  </si>
  <si>
    <t xml:space="preserve">2021 01 01 </t>
  </si>
  <si>
    <t>2022 01 01</t>
  </si>
  <si>
    <t>Tiriamųjų ožkavedžių  bandų produktyvumas (2022-01-01)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</si>
</sst>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i/>
      <sz val="10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FD9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10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14" fontId="1" fillId="0" borderId="0" xfId="0" applyNumberFormat="1" applyFont="1"/>
    <xf numFmtId="14" fontId="13" fillId="0" borderId="0" xfId="0" applyNumberFormat="1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d\fs\skyriai\S_VGAS\DonataN\Band.stat.pamen.analize\Donatas\ZUIKVC%20logo\ZUIKVClogo_for_web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d\fs\skyriai\S_VGAS\DonataN\Band.stat.pamen.analize\Donatas\ZUIKVC%20logo\ZUIKVClogo_for_web.jpg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d\fs\skyriai\S_VGAS\DonataN\Band.stat.pamen.analize\Donatas\ZUIKVC%20logo\ZUIKVClogo_for_web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466725</xdr:colOff>
      <xdr:row>4</xdr:row>
      <xdr:rowOff>66675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0025"/>
          <a:ext cx="10763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4</xdr:row>
      <xdr:rowOff>66675</xdr:rowOff>
    </xdr:from>
    <xdr:to>
      <xdr:col>9</xdr:col>
      <xdr:colOff>200025</xdr:colOff>
      <xdr:row>7</xdr:row>
      <xdr:rowOff>95250</xdr:rowOff>
    </xdr:to>
    <xdr:pic>
      <xdr:nvPicPr>
        <xdr:cNvPr id="4" name="Paveikslėlis 3" descr="\\ad\fs\skyriai\S_VGAS\DonataN\Band.stat.pamen.analize\Donatas\ZUIKVC logo\ZUIKVClogo_for_we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7675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5</xdr:row>
      <xdr:rowOff>47625</xdr:rowOff>
    </xdr:from>
    <xdr:to>
      <xdr:col>9</xdr:col>
      <xdr:colOff>28575</xdr:colOff>
      <xdr:row>8</xdr:row>
      <xdr:rowOff>161925</xdr:rowOff>
    </xdr:to>
    <xdr:pic>
      <xdr:nvPicPr>
        <xdr:cNvPr id="2" name="Paveikslėlis 1" descr="\\ad\fs\skyriai\S_VGAS\DonataN\Band.stat.pamen.analize\Donatas\ZUIKVC logo\ZUIKVClogo_for_we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47700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14</xdr:col>
      <xdr:colOff>466725</xdr:colOff>
      <xdr:row>5</xdr:row>
      <xdr:rowOff>95250</xdr:rowOff>
    </xdr:to>
    <xdr:pic>
      <xdr:nvPicPr>
        <xdr:cNvPr id="2" name="Paveikslėlis 1" descr="\\ad\fs\skyriai\S_VGAS\DonataN\Band.stat.pamen.analize\Donatas\ZUIKVC logo\ZUIKVClogo_for_we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90525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S27" sqref="S27"/>
    </sheetView>
  </sheetViews>
  <sheetFormatPr defaultRowHeight="15" x14ac:dyDescent="0.25"/>
  <cols>
    <col min="1" max="1" width="23.5703125" customWidth="1"/>
  </cols>
  <sheetData>
    <row r="1" spans="1:18" ht="15.75" x14ac:dyDescent="0.25">
      <c r="A1" s="2"/>
      <c r="H1" s="3" t="s">
        <v>0</v>
      </c>
      <c r="I1" s="3" t="s">
        <v>1</v>
      </c>
    </row>
    <row r="2" spans="1:18" x14ac:dyDescent="0.25">
      <c r="A2" t="s">
        <v>33</v>
      </c>
      <c r="I2" s="4" t="s">
        <v>2</v>
      </c>
    </row>
    <row r="3" spans="1:18" x14ac:dyDescent="0.25">
      <c r="A3" s="5"/>
    </row>
    <row r="5" spans="1:18" x14ac:dyDescent="0.25">
      <c r="A5" s="28">
        <v>44571</v>
      </c>
      <c r="B5" s="29"/>
      <c r="C5" s="29"/>
      <c r="D5" s="29" t="s">
        <v>32</v>
      </c>
      <c r="E5" s="29"/>
      <c r="F5" s="29"/>
      <c r="G5" s="29"/>
    </row>
    <row r="6" spans="1:18" ht="15.75" thickBot="1" x14ac:dyDescent="0.3">
      <c r="A6" s="6"/>
    </row>
    <row r="7" spans="1:18" ht="17.25" thickTop="1" thickBot="1" x14ac:dyDescent="0.3">
      <c r="A7" s="75"/>
      <c r="B7" s="78" t="s">
        <v>3</v>
      </c>
      <c r="C7" s="79"/>
      <c r="D7" s="79"/>
      <c r="E7" s="80"/>
      <c r="F7" s="81" t="s">
        <v>4</v>
      </c>
      <c r="G7" s="79"/>
      <c r="H7" s="79"/>
      <c r="I7" s="80"/>
      <c r="J7" s="81" t="s">
        <v>5</v>
      </c>
      <c r="K7" s="79"/>
      <c r="L7" s="79"/>
      <c r="M7" s="82"/>
      <c r="N7" s="66"/>
      <c r="O7" s="67"/>
      <c r="P7" s="67"/>
      <c r="Q7" s="67"/>
      <c r="R7" s="67"/>
    </row>
    <row r="8" spans="1:18" ht="16.5" thickBot="1" x14ac:dyDescent="0.3">
      <c r="A8" s="76"/>
      <c r="B8" s="72" t="s">
        <v>87</v>
      </c>
      <c r="C8" s="72" t="s">
        <v>88</v>
      </c>
      <c r="D8" s="68" t="s">
        <v>7</v>
      </c>
      <c r="E8" s="69"/>
      <c r="F8" s="70" t="s">
        <v>87</v>
      </c>
      <c r="G8" s="72" t="s">
        <v>88</v>
      </c>
      <c r="H8" s="68" t="s">
        <v>7</v>
      </c>
      <c r="I8" s="69"/>
      <c r="J8" s="70" t="s">
        <v>6</v>
      </c>
      <c r="K8" s="72" t="s">
        <v>88</v>
      </c>
      <c r="L8" s="68" t="s">
        <v>7</v>
      </c>
      <c r="M8" s="74"/>
      <c r="N8" s="66"/>
      <c r="O8" s="67"/>
      <c r="P8" s="67"/>
      <c r="Q8" s="67"/>
      <c r="R8" s="67"/>
    </row>
    <row r="9" spans="1:18" ht="16.5" thickBot="1" x14ac:dyDescent="0.3">
      <c r="A9" s="77"/>
      <c r="B9" s="73"/>
      <c r="C9" s="73"/>
      <c r="D9" s="7" t="s">
        <v>8</v>
      </c>
      <c r="E9" s="7" t="s">
        <v>9</v>
      </c>
      <c r="F9" s="71"/>
      <c r="G9" s="73"/>
      <c r="H9" s="7" t="s">
        <v>8</v>
      </c>
      <c r="I9" s="7" t="s">
        <v>9</v>
      </c>
      <c r="J9" s="71"/>
      <c r="K9" s="73"/>
      <c r="L9" s="7" t="s">
        <v>8</v>
      </c>
      <c r="M9" s="8" t="s">
        <v>9</v>
      </c>
      <c r="N9" s="66"/>
      <c r="O9" s="67"/>
      <c r="P9" s="67"/>
      <c r="Q9" s="67"/>
      <c r="R9" s="67"/>
    </row>
    <row r="10" spans="1:18" ht="17.25" thickTop="1" thickBot="1" x14ac:dyDescent="0.3">
      <c r="A10" s="9" t="s">
        <v>10</v>
      </c>
      <c r="B10" s="10">
        <v>182559</v>
      </c>
      <c r="C10" s="10">
        <v>172798</v>
      </c>
      <c r="D10" s="10">
        <v>-9761</v>
      </c>
      <c r="E10" s="10">
        <v>94.65</v>
      </c>
      <c r="F10" s="10">
        <v>51786</v>
      </c>
      <c r="G10" s="10">
        <v>53251</v>
      </c>
      <c r="H10" s="10">
        <v>1465</v>
      </c>
      <c r="I10" s="10">
        <v>102.8</v>
      </c>
      <c r="J10" s="10">
        <v>234345</v>
      </c>
      <c r="K10" s="10">
        <v>226049</v>
      </c>
      <c r="L10" s="10">
        <v>-8296</v>
      </c>
      <c r="M10" s="11">
        <v>96.46</v>
      </c>
      <c r="N10" s="66"/>
      <c r="O10" s="67"/>
      <c r="P10" s="67"/>
      <c r="Q10" s="67"/>
      <c r="R10" s="67"/>
    </row>
    <row r="11" spans="1:18" ht="16.5" thickBot="1" x14ac:dyDescent="0.3">
      <c r="A11" s="9" t="s">
        <v>11</v>
      </c>
      <c r="B11" s="10">
        <v>2657</v>
      </c>
      <c r="C11" s="10">
        <v>2528</v>
      </c>
      <c r="D11" s="10">
        <v>-129</v>
      </c>
      <c r="E11" s="10">
        <v>95.14</v>
      </c>
      <c r="F11" s="10">
        <v>96</v>
      </c>
      <c r="G11" s="10">
        <v>94</v>
      </c>
      <c r="H11" s="10">
        <v>-2</v>
      </c>
      <c r="I11" s="10">
        <v>97.92</v>
      </c>
      <c r="J11" s="10">
        <v>2753</v>
      </c>
      <c r="K11" s="10">
        <v>2622</v>
      </c>
      <c r="L11" s="10">
        <v>-131</v>
      </c>
      <c r="M11" s="11">
        <v>95.24</v>
      </c>
      <c r="N11" s="66"/>
      <c r="O11" s="67"/>
      <c r="P11" s="67"/>
      <c r="Q11" s="67"/>
      <c r="R11" s="67"/>
    </row>
    <row r="12" spans="1:18" ht="16.5" thickBot="1" x14ac:dyDescent="0.3">
      <c r="A12" s="9" t="s">
        <v>12</v>
      </c>
      <c r="B12" s="12">
        <v>81983</v>
      </c>
      <c r="C12" s="12">
        <v>78945</v>
      </c>
      <c r="D12" s="10">
        <v>-3038</v>
      </c>
      <c r="E12" s="10">
        <v>96.29</v>
      </c>
      <c r="F12" s="12">
        <v>48630</v>
      </c>
      <c r="G12" s="12">
        <v>48095</v>
      </c>
      <c r="H12" s="10">
        <v>-535</v>
      </c>
      <c r="I12" s="10">
        <v>98.9</v>
      </c>
      <c r="J12" s="12">
        <v>130613</v>
      </c>
      <c r="K12" s="12">
        <v>127040</v>
      </c>
      <c r="L12" s="10">
        <v>-3573</v>
      </c>
      <c r="M12" s="11">
        <v>97.26</v>
      </c>
      <c r="N12" s="66"/>
      <c r="O12" s="67"/>
      <c r="P12" s="67"/>
      <c r="Q12" s="67"/>
      <c r="R12" s="67"/>
    </row>
    <row r="13" spans="1:18" ht="16.5" thickBot="1" x14ac:dyDescent="0.3">
      <c r="A13" s="9" t="s">
        <v>13</v>
      </c>
      <c r="B13" s="10">
        <v>44.91</v>
      </c>
      <c r="C13" s="10">
        <v>45.69</v>
      </c>
      <c r="D13" s="10">
        <v>0.78</v>
      </c>
      <c r="E13" s="10">
        <v>101.7</v>
      </c>
      <c r="F13" s="10">
        <v>93.91</v>
      </c>
      <c r="G13" s="10">
        <v>90.32</v>
      </c>
      <c r="H13" s="10">
        <v>-3.59</v>
      </c>
      <c r="I13" s="10">
        <v>96.18</v>
      </c>
      <c r="J13" s="10">
        <v>55.74</v>
      </c>
      <c r="K13" s="10">
        <v>56.2</v>
      </c>
      <c r="L13" s="10">
        <v>0.46</v>
      </c>
      <c r="M13" s="11">
        <v>100.8</v>
      </c>
      <c r="N13" s="66"/>
      <c r="O13" s="67"/>
      <c r="P13" s="67"/>
      <c r="Q13" s="67"/>
      <c r="R13" s="67"/>
    </row>
    <row r="14" spans="1:18" ht="16.5" thickBot="1" x14ac:dyDescent="0.3">
      <c r="A14" s="9" t="s">
        <v>14</v>
      </c>
      <c r="B14" s="10">
        <v>53356</v>
      </c>
      <c r="C14" s="10">
        <v>53324</v>
      </c>
      <c r="D14" s="10">
        <v>-32</v>
      </c>
      <c r="E14" s="10">
        <v>99.94</v>
      </c>
      <c r="F14" s="10">
        <v>46904</v>
      </c>
      <c r="G14" s="10">
        <v>47505</v>
      </c>
      <c r="H14" s="10">
        <v>601</v>
      </c>
      <c r="I14" s="10">
        <v>101.3</v>
      </c>
      <c r="J14" s="10">
        <v>100260</v>
      </c>
      <c r="K14" s="10">
        <v>100829</v>
      </c>
      <c r="L14" s="10">
        <v>569</v>
      </c>
      <c r="M14" s="11">
        <v>100.6</v>
      </c>
      <c r="N14" s="66"/>
      <c r="O14" s="67"/>
      <c r="P14" s="67"/>
      <c r="Q14" s="67"/>
      <c r="R14" s="67"/>
    </row>
    <row r="15" spans="1:18" ht="16.5" thickBot="1" x14ac:dyDescent="0.3">
      <c r="A15" s="13" t="s">
        <v>15</v>
      </c>
      <c r="B15" s="14">
        <v>30.86</v>
      </c>
      <c r="C15" s="14">
        <v>31.05</v>
      </c>
      <c r="D15" s="14">
        <v>0.19</v>
      </c>
      <c r="E15" s="14">
        <v>100.6</v>
      </c>
      <c r="F15" s="14">
        <v>506.6</v>
      </c>
      <c r="G15" s="14">
        <v>511.6</v>
      </c>
      <c r="H15" s="14">
        <v>5</v>
      </c>
      <c r="I15" s="14">
        <v>101</v>
      </c>
      <c r="J15" s="14">
        <v>47.44</v>
      </c>
      <c r="K15" s="14">
        <v>48.45</v>
      </c>
      <c r="L15" s="14">
        <v>1.01</v>
      </c>
      <c r="M15" s="15">
        <v>102.1</v>
      </c>
      <c r="N15" s="66"/>
      <c r="O15" s="67"/>
      <c r="P15" s="67"/>
      <c r="Q15" s="67"/>
      <c r="R15" s="67"/>
    </row>
    <row r="16" spans="1:18" ht="20.25" customHeight="1" thickTop="1" thickBot="1" x14ac:dyDescent="0.3">
      <c r="A16" s="16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66"/>
      <c r="O16" s="67"/>
      <c r="P16" s="67"/>
      <c r="Q16" s="67"/>
      <c r="R16" s="67"/>
    </row>
    <row r="17" spans="1:18" ht="16.5" customHeight="1" thickTop="1" thickBot="1" x14ac:dyDescent="0.3">
      <c r="A17" s="19" t="s">
        <v>17</v>
      </c>
      <c r="B17" s="12">
        <v>82152</v>
      </c>
      <c r="C17" s="12">
        <v>79330</v>
      </c>
      <c r="D17" s="10">
        <v>-2822</v>
      </c>
      <c r="E17" s="10">
        <v>96.56</v>
      </c>
      <c r="F17" s="12">
        <v>47511</v>
      </c>
      <c r="G17" s="12">
        <v>47891</v>
      </c>
      <c r="H17" s="10">
        <v>380</v>
      </c>
      <c r="I17" s="10">
        <v>100.8</v>
      </c>
      <c r="J17" s="12">
        <v>129663</v>
      </c>
      <c r="K17" s="12">
        <v>127221</v>
      </c>
      <c r="L17" s="10">
        <v>-2442</v>
      </c>
      <c r="M17" s="11">
        <v>98.12</v>
      </c>
      <c r="N17" s="66"/>
      <c r="O17" s="67"/>
      <c r="P17" s="67"/>
      <c r="Q17" s="67"/>
      <c r="R17" s="67"/>
    </row>
    <row r="18" spans="1:18" ht="16.5" thickBot="1" x14ac:dyDescent="0.3">
      <c r="A18" s="19" t="s">
        <v>18</v>
      </c>
      <c r="B18" s="12">
        <v>1799</v>
      </c>
      <c r="C18" s="12">
        <v>1827</v>
      </c>
      <c r="D18" s="10">
        <v>28</v>
      </c>
      <c r="E18" s="10">
        <v>101.6</v>
      </c>
      <c r="F18" s="12">
        <v>2441</v>
      </c>
      <c r="G18" s="12">
        <v>2426</v>
      </c>
      <c r="H18" s="10">
        <v>-14</v>
      </c>
      <c r="I18" s="10">
        <v>99.39</v>
      </c>
      <c r="J18" s="12">
        <v>2034</v>
      </c>
      <c r="K18" s="12">
        <v>2052</v>
      </c>
      <c r="L18" s="10">
        <v>18</v>
      </c>
      <c r="M18" s="11">
        <v>100.9</v>
      </c>
      <c r="N18" s="66"/>
      <c r="O18" s="67"/>
      <c r="P18" s="67"/>
      <c r="Q18" s="67"/>
      <c r="R18" s="67"/>
    </row>
    <row r="19" spans="1:18" ht="16.5" thickBot="1" x14ac:dyDescent="0.3">
      <c r="A19" s="19" t="s">
        <v>19</v>
      </c>
      <c r="B19" s="12">
        <v>4.4400000000000004</v>
      </c>
      <c r="C19" s="12">
        <v>4.5</v>
      </c>
      <c r="D19" s="10">
        <v>0.06</v>
      </c>
      <c r="E19" s="10">
        <v>101.4</v>
      </c>
      <c r="F19" s="12">
        <v>4.34</v>
      </c>
      <c r="G19" s="12">
        <v>4.46</v>
      </c>
      <c r="H19" s="10">
        <v>0.12</v>
      </c>
      <c r="I19" s="10">
        <v>102.8</v>
      </c>
      <c r="J19" s="12">
        <v>4.4000000000000004</v>
      </c>
      <c r="K19" s="12">
        <v>4.4800000000000004</v>
      </c>
      <c r="L19" s="10">
        <v>0.08</v>
      </c>
      <c r="M19" s="11">
        <v>101.8</v>
      </c>
      <c r="N19" s="66"/>
      <c r="O19" s="67"/>
      <c r="P19" s="67"/>
      <c r="Q19" s="67"/>
      <c r="R19" s="67"/>
    </row>
    <row r="20" spans="1:18" ht="16.5" thickBot="1" x14ac:dyDescent="0.3">
      <c r="A20" s="19" t="s">
        <v>20</v>
      </c>
      <c r="B20" s="12">
        <v>80</v>
      </c>
      <c r="C20" s="12">
        <v>82</v>
      </c>
      <c r="D20" s="10">
        <v>2</v>
      </c>
      <c r="E20" s="10">
        <v>102.5</v>
      </c>
      <c r="F20" s="12">
        <v>106</v>
      </c>
      <c r="G20" s="12">
        <v>108</v>
      </c>
      <c r="H20" s="10">
        <v>2</v>
      </c>
      <c r="I20" s="10">
        <v>101.9</v>
      </c>
      <c r="J20" s="12">
        <v>89</v>
      </c>
      <c r="K20" s="12">
        <v>92</v>
      </c>
      <c r="L20" s="10">
        <v>3</v>
      </c>
      <c r="M20" s="11">
        <v>103.4</v>
      </c>
      <c r="N20" s="66"/>
      <c r="O20" s="67"/>
      <c r="P20" s="67"/>
      <c r="Q20" s="67"/>
      <c r="R20" s="67"/>
    </row>
    <row r="21" spans="1:18" ht="16.5" thickBot="1" x14ac:dyDescent="0.3">
      <c r="A21" s="19" t="s">
        <v>21</v>
      </c>
      <c r="B21" s="12">
        <v>3.51</v>
      </c>
      <c r="C21" s="12">
        <v>3.6</v>
      </c>
      <c r="D21" s="10">
        <v>0.09</v>
      </c>
      <c r="E21" s="10">
        <v>102.6</v>
      </c>
      <c r="F21" s="12">
        <v>3.52</v>
      </c>
      <c r="G21" s="12">
        <v>3.6</v>
      </c>
      <c r="H21" s="10">
        <v>0.08</v>
      </c>
      <c r="I21" s="10">
        <v>102.3</v>
      </c>
      <c r="J21" s="12">
        <v>3.52</v>
      </c>
      <c r="K21" s="12">
        <v>3.6</v>
      </c>
      <c r="L21" s="10">
        <v>0.08</v>
      </c>
      <c r="M21" s="11">
        <v>102.3</v>
      </c>
      <c r="N21" s="66"/>
      <c r="O21" s="67"/>
      <c r="P21" s="67"/>
      <c r="Q21" s="67"/>
      <c r="R21" s="67"/>
    </row>
    <row r="22" spans="1:18" ht="16.5" thickBot="1" x14ac:dyDescent="0.3">
      <c r="A22" s="20" t="s">
        <v>22</v>
      </c>
      <c r="B22" s="21">
        <v>63</v>
      </c>
      <c r="C22" s="21">
        <v>66</v>
      </c>
      <c r="D22" s="14">
        <v>3</v>
      </c>
      <c r="E22" s="14">
        <v>104.8</v>
      </c>
      <c r="F22" s="21">
        <v>86</v>
      </c>
      <c r="G22" s="21">
        <v>87</v>
      </c>
      <c r="H22" s="14">
        <v>1</v>
      </c>
      <c r="I22" s="14">
        <v>101.2</v>
      </c>
      <c r="J22" s="21">
        <v>72</v>
      </c>
      <c r="K22" s="21">
        <v>74</v>
      </c>
      <c r="L22" s="14">
        <v>2</v>
      </c>
      <c r="M22" s="15">
        <v>102.8</v>
      </c>
      <c r="N22" s="66"/>
      <c r="O22" s="67"/>
      <c r="P22" s="67"/>
      <c r="Q22" s="67"/>
      <c r="R22" s="67"/>
    </row>
    <row r="23" spans="1:18" ht="22.5" customHeight="1" thickTop="1" thickBot="1" x14ac:dyDescent="0.3">
      <c r="A23" s="16" t="s">
        <v>23</v>
      </c>
      <c r="B23" s="22"/>
      <c r="C23" s="22"/>
      <c r="D23" s="17"/>
      <c r="E23" s="17"/>
      <c r="F23" s="22"/>
      <c r="G23" s="22"/>
      <c r="H23" s="17"/>
      <c r="I23" s="17"/>
      <c r="J23" s="22"/>
      <c r="K23" s="22"/>
      <c r="L23" s="17"/>
      <c r="M23" s="18"/>
      <c r="N23" s="66"/>
      <c r="O23" s="67"/>
      <c r="P23" s="67"/>
      <c r="Q23" s="67"/>
      <c r="R23" s="67"/>
    </row>
    <row r="24" spans="1:18" ht="16.5" customHeight="1" thickTop="1" thickBot="1" x14ac:dyDescent="0.3">
      <c r="A24" s="19" t="s">
        <v>24</v>
      </c>
      <c r="B24" s="12">
        <v>3120</v>
      </c>
      <c r="C24" s="12">
        <v>3176</v>
      </c>
      <c r="D24" s="10">
        <v>56</v>
      </c>
      <c r="E24" s="10">
        <v>101.8</v>
      </c>
      <c r="F24" s="12">
        <v>3182</v>
      </c>
      <c r="G24" s="12">
        <v>3171</v>
      </c>
      <c r="H24" s="10">
        <v>-11</v>
      </c>
      <c r="I24" s="10">
        <v>99.65</v>
      </c>
      <c r="J24" s="12">
        <v>6302</v>
      </c>
      <c r="K24" s="12">
        <v>6347</v>
      </c>
      <c r="L24" s="10">
        <v>45</v>
      </c>
      <c r="M24" s="11">
        <v>100.7</v>
      </c>
      <c r="N24" s="66"/>
      <c r="O24" s="67"/>
      <c r="P24" s="67"/>
      <c r="Q24" s="67"/>
      <c r="R24" s="67"/>
    </row>
    <row r="25" spans="1:18" ht="16.5" customHeight="1" thickBot="1" x14ac:dyDescent="0.3">
      <c r="A25" s="19" t="s">
        <v>25</v>
      </c>
      <c r="B25" s="12">
        <v>27.9</v>
      </c>
      <c r="C25" s="12">
        <v>27.8</v>
      </c>
      <c r="D25" s="10">
        <v>-0.1</v>
      </c>
      <c r="E25" s="10">
        <v>99.64</v>
      </c>
      <c r="F25" s="12">
        <v>24.8</v>
      </c>
      <c r="G25" s="12">
        <v>24.6</v>
      </c>
      <c r="H25" s="10">
        <v>-0.2</v>
      </c>
      <c r="I25" s="10">
        <v>99.19</v>
      </c>
      <c r="J25" s="12">
        <v>26.3</v>
      </c>
      <c r="K25" s="12">
        <v>26.2</v>
      </c>
      <c r="L25" s="10">
        <v>-0.1</v>
      </c>
      <c r="M25" s="11">
        <v>99.62</v>
      </c>
      <c r="N25" s="66"/>
      <c r="O25" s="67"/>
      <c r="P25" s="67"/>
      <c r="Q25" s="67"/>
      <c r="R25" s="67"/>
    </row>
    <row r="26" spans="1:18" ht="16.5" thickBot="1" x14ac:dyDescent="0.3">
      <c r="A26" s="19" t="s">
        <v>18</v>
      </c>
      <c r="B26" s="12">
        <v>6855</v>
      </c>
      <c r="C26" s="12">
        <v>6850</v>
      </c>
      <c r="D26" s="10">
        <v>-5</v>
      </c>
      <c r="E26" s="10">
        <v>99.93</v>
      </c>
      <c r="F26" s="12">
        <v>9025</v>
      </c>
      <c r="G26" s="12">
        <v>9015</v>
      </c>
      <c r="H26" s="10">
        <v>-10</v>
      </c>
      <c r="I26" s="10">
        <v>99.89</v>
      </c>
      <c r="J26" s="12">
        <v>7951</v>
      </c>
      <c r="K26" s="12">
        <v>7932</v>
      </c>
      <c r="L26" s="10">
        <v>-19</v>
      </c>
      <c r="M26" s="11">
        <v>99.76</v>
      </c>
      <c r="N26" s="66"/>
      <c r="O26" s="67"/>
      <c r="P26" s="67"/>
      <c r="Q26" s="67"/>
      <c r="R26" s="67"/>
    </row>
    <row r="27" spans="1:18" ht="16.5" thickBot="1" x14ac:dyDescent="0.3">
      <c r="A27" s="19" t="s">
        <v>19</v>
      </c>
      <c r="B27" s="12">
        <v>4.2</v>
      </c>
      <c r="C27" s="12">
        <v>4.24</v>
      </c>
      <c r="D27" s="10">
        <v>0.04</v>
      </c>
      <c r="E27" s="10">
        <v>101</v>
      </c>
      <c r="F27" s="12">
        <v>4.2699999999999996</v>
      </c>
      <c r="G27" s="12">
        <v>4.37</v>
      </c>
      <c r="H27" s="10">
        <v>0.1</v>
      </c>
      <c r="I27" s="10">
        <v>102.3</v>
      </c>
      <c r="J27" s="12">
        <v>4.2300000000000004</v>
      </c>
      <c r="K27" s="12">
        <v>4.3099999999999996</v>
      </c>
      <c r="L27" s="10">
        <v>0.08</v>
      </c>
      <c r="M27" s="11">
        <v>101.9</v>
      </c>
      <c r="N27" s="66"/>
      <c r="O27" s="67"/>
      <c r="P27" s="67"/>
      <c r="Q27" s="67"/>
      <c r="R27" s="67"/>
    </row>
    <row r="28" spans="1:18" ht="16.5" thickBot="1" x14ac:dyDescent="0.3">
      <c r="A28" s="19" t="s">
        <v>20</v>
      </c>
      <c r="B28" s="12">
        <v>287</v>
      </c>
      <c r="C28" s="12">
        <v>291</v>
      </c>
      <c r="D28" s="10">
        <v>4</v>
      </c>
      <c r="E28" s="10">
        <v>101.4</v>
      </c>
      <c r="F28" s="12">
        <v>382</v>
      </c>
      <c r="G28" s="12">
        <v>391</v>
      </c>
      <c r="H28" s="10">
        <v>9</v>
      </c>
      <c r="I28" s="10">
        <v>102.4</v>
      </c>
      <c r="J28" s="12">
        <v>335</v>
      </c>
      <c r="K28" s="12">
        <v>341</v>
      </c>
      <c r="L28" s="10">
        <v>6</v>
      </c>
      <c r="M28" s="11">
        <v>101.8</v>
      </c>
      <c r="N28" s="66"/>
      <c r="O28" s="67"/>
      <c r="P28" s="67"/>
      <c r="Q28" s="67"/>
      <c r="R28" s="67"/>
    </row>
    <row r="29" spans="1:18" ht="16.5" thickBot="1" x14ac:dyDescent="0.3">
      <c r="A29" s="19" t="s">
        <v>21</v>
      </c>
      <c r="B29" s="12">
        <v>3.31</v>
      </c>
      <c r="C29" s="12">
        <v>3.33</v>
      </c>
      <c r="D29" s="10">
        <v>0.02</v>
      </c>
      <c r="E29" s="10">
        <v>100.6</v>
      </c>
      <c r="F29" s="12">
        <v>3.41</v>
      </c>
      <c r="G29" s="12">
        <v>3.45</v>
      </c>
      <c r="H29" s="10">
        <v>0.04</v>
      </c>
      <c r="I29" s="10">
        <v>101.2</v>
      </c>
      <c r="J29" s="12">
        <v>3.36</v>
      </c>
      <c r="K29" s="12">
        <v>3.39</v>
      </c>
      <c r="L29" s="10">
        <v>0.03</v>
      </c>
      <c r="M29" s="11">
        <v>100.9</v>
      </c>
      <c r="N29" s="66"/>
      <c r="O29" s="67"/>
      <c r="P29" s="67"/>
      <c r="Q29" s="67"/>
      <c r="R29" s="67"/>
    </row>
    <row r="30" spans="1:18" ht="16.5" thickBot="1" x14ac:dyDescent="0.3">
      <c r="A30" s="19" t="s">
        <v>22</v>
      </c>
      <c r="B30" s="12">
        <v>227</v>
      </c>
      <c r="C30" s="12">
        <v>229</v>
      </c>
      <c r="D30" s="10">
        <v>2</v>
      </c>
      <c r="E30" s="10">
        <v>100.9</v>
      </c>
      <c r="F30" s="12">
        <v>307</v>
      </c>
      <c r="G30" s="12">
        <v>310</v>
      </c>
      <c r="H30" s="10">
        <v>3</v>
      </c>
      <c r="I30" s="10">
        <v>101</v>
      </c>
      <c r="J30" s="12">
        <v>268</v>
      </c>
      <c r="K30" s="12">
        <v>270</v>
      </c>
      <c r="L30" s="10">
        <v>2</v>
      </c>
      <c r="M30" s="11">
        <v>100.7</v>
      </c>
      <c r="N30" s="66"/>
      <c r="O30" s="67"/>
      <c r="P30" s="67"/>
      <c r="Q30" s="67"/>
      <c r="R30" s="67"/>
    </row>
    <row r="31" spans="1:18" ht="24" customHeight="1" thickBot="1" x14ac:dyDescent="0.3">
      <c r="A31" s="16" t="s">
        <v>26</v>
      </c>
      <c r="B31" s="22"/>
      <c r="C31" s="22"/>
      <c r="D31" s="17"/>
      <c r="E31" s="17"/>
      <c r="F31" s="22"/>
      <c r="G31" s="22"/>
      <c r="H31" s="17"/>
      <c r="I31" s="17"/>
      <c r="J31" s="22"/>
      <c r="K31" s="22"/>
      <c r="L31" s="17"/>
      <c r="M31" s="18"/>
      <c r="N31" s="66"/>
      <c r="O31" s="67"/>
      <c r="P31" s="67"/>
      <c r="Q31" s="67"/>
      <c r="R31" s="67"/>
    </row>
    <row r="32" spans="1:18" ht="16.5" customHeight="1" thickTop="1" thickBot="1" x14ac:dyDescent="0.3">
      <c r="A32" s="19" t="s">
        <v>27</v>
      </c>
      <c r="B32" s="10">
        <v>8197</v>
      </c>
      <c r="C32" s="10">
        <v>8133</v>
      </c>
      <c r="D32" s="10">
        <v>-64</v>
      </c>
      <c r="E32" s="10">
        <v>99.22</v>
      </c>
      <c r="F32" s="10">
        <v>6417</v>
      </c>
      <c r="G32" s="10">
        <v>6432</v>
      </c>
      <c r="H32" s="10">
        <v>15</v>
      </c>
      <c r="I32" s="10">
        <v>100.2</v>
      </c>
      <c r="J32" s="10">
        <v>14614</v>
      </c>
      <c r="K32" s="10">
        <v>14565</v>
      </c>
      <c r="L32" s="10">
        <v>-49</v>
      </c>
      <c r="M32" s="11">
        <v>99.66</v>
      </c>
      <c r="N32" s="66"/>
      <c r="O32" s="67"/>
      <c r="P32" s="67"/>
      <c r="Q32" s="67"/>
      <c r="R32" s="67"/>
    </row>
    <row r="33" spans="1:18" ht="16.5" customHeight="1" thickBot="1" x14ac:dyDescent="0.3">
      <c r="A33" s="19" t="s">
        <v>28</v>
      </c>
      <c r="B33" s="10">
        <v>3698</v>
      </c>
      <c r="C33" s="10">
        <v>3506</v>
      </c>
      <c r="D33" s="10">
        <v>-192</v>
      </c>
      <c r="E33" s="10">
        <v>94.81</v>
      </c>
      <c r="F33" s="10">
        <v>3758</v>
      </c>
      <c r="G33" s="10">
        <v>3519</v>
      </c>
      <c r="H33" s="10">
        <v>-239</v>
      </c>
      <c r="I33" s="10">
        <v>93.64</v>
      </c>
      <c r="J33" s="10">
        <v>7456</v>
      </c>
      <c r="K33" s="10">
        <v>7025</v>
      </c>
      <c r="L33" s="10">
        <v>-431</v>
      </c>
      <c r="M33" s="11">
        <v>94.22</v>
      </c>
      <c r="N33" s="66"/>
      <c r="O33" s="67"/>
      <c r="P33" s="67"/>
      <c r="Q33" s="67"/>
      <c r="R33" s="67"/>
    </row>
    <row r="34" spans="1:18" ht="16.5" customHeight="1" thickBot="1" x14ac:dyDescent="0.3">
      <c r="A34" s="19" t="s">
        <v>29</v>
      </c>
      <c r="B34" s="10">
        <v>57402</v>
      </c>
      <c r="C34" s="10">
        <v>54236</v>
      </c>
      <c r="D34" s="10">
        <v>-3166</v>
      </c>
      <c r="E34" s="10">
        <v>94.48</v>
      </c>
      <c r="F34" s="10">
        <v>39551</v>
      </c>
      <c r="G34" s="10">
        <v>39041</v>
      </c>
      <c r="H34" s="10">
        <v>-510</v>
      </c>
      <c r="I34" s="10">
        <v>98.71</v>
      </c>
      <c r="J34" s="10">
        <v>96953</v>
      </c>
      <c r="K34" s="10">
        <v>93277</v>
      </c>
      <c r="L34" s="10">
        <v>-3676</v>
      </c>
      <c r="M34" s="11">
        <v>96.21</v>
      </c>
      <c r="N34" s="66"/>
      <c r="O34" s="67"/>
      <c r="P34" s="67"/>
      <c r="Q34" s="67"/>
      <c r="R34" s="67"/>
    </row>
    <row r="35" spans="1:18" ht="16.5" customHeight="1" thickBot="1" x14ac:dyDescent="0.3">
      <c r="A35" s="23" t="s">
        <v>30</v>
      </c>
      <c r="B35" s="24">
        <v>11052</v>
      </c>
      <c r="C35" s="24">
        <v>10988</v>
      </c>
      <c r="D35" s="24">
        <v>-64</v>
      </c>
      <c r="E35" s="24">
        <v>99.42</v>
      </c>
      <c r="F35" s="24">
        <v>18156</v>
      </c>
      <c r="G35" s="24">
        <v>18429</v>
      </c>
      <c r="H35" s="24">
        <v>273</v>
      </c>
      <c r="I35" s="24">
        <v>101.5</v>
      </c>
      <c r="J35" s="24">
        <v>29208</v>
      </c>
      <c r="K35" s="24">
        <v>29417</v>
      </c>
      <c r="L35" s="24">
        <v>209</v>
      </c>
      <c r="M35" s="25">
        <v>100.7</v>
      </c>
      <c r="N35" s="66"/>
      <c r="O35" s="67"/>
      <c r="P35" s="67"/>
      <c r="Q35" s="67"/>
      <c r="R35" s="67"/>
    </row>
    <row r="36" spans="1:18" ht="15.75" thickTop="1" x14ac:dyDescent="0.25">
      <c r="A36" s="26" t="s">
        <v>31</v>
      </c>
    </row>
    <row r="37" spans="1:18" ht="15.75" x14ac:dyDescent="0.25">
      <c r="A37" s="27"/>
    </row>
  </sheetData>
  <mergeCells count="42">
    <mergeCell ref="A7:A9"/>
    <mergeCell ref="B7:E7"/>
    <mergeCell ref="F7:I7"/>
    <mergeCell ref="J7:M7"/>
    <mergeCell ref="N7:R7"/>
    <mergeCell ref="B8:B9"/>
    <mergeCell ref="C8:C9"/>
    <mergeCell ref="D8:E8"/>
    <mergeCell ref="F8:F9"/>
    <mergeCell ref="G8:G9"/>
    <mergeCell ref="N15:R15"/>
    <mergeCell ref="H8:I8"/>
    <mergeCell ref="J8:J9"/>
    <mergeCell ref="K8:K9"/>
    <mergeCell ref="L8:M8"/>
    <mergeCell ref="N8:R8"/>
    <mergeCell ref="N9:R9"/>
    <mergeCell ref="N10:R10"/>
    <mergeCell ref="N11:R11"/>
    <mergeCell ref="N12:R12"/>
    <mergeCell ref="N13:R13"/>
    <mergeCell ref="N14:R14"/>
    <mergeCell ref="N27:R27"/>
    <mergeCell ref="N16:R16"/>
    <mergeCell ref="N17:R17"/>
    <mergeCell ref="N18:R18"/>
    <mergeCell ref="N19:R19"/>
    <mergeCell ref="N20:R20"/>
    <mergeCell ref="N21:R21"/>
    <mergeCell ref="N22:R22"/>
    <mergeCell ref="N23:R23"/>
    <mergeCell ref="N24:R24"/>
    <mergeCell ref="N25:R25"/>
    <mergeCell ref="N26:R26"/>
    <mergeCell ref="N33:R33"/>
    <mergeCell ref="N34:R34"/>
    <mergeCell ref="N35:R35"/>
    <mergeCell ref="N28:R28"/>
    <mergeCell ref="N29:R29"/>
    <mergeCell ref="N30:R30"/>
    <mergeCell ref="N31:R31"/>
    <mergeCell ref="N32:R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L10" sqref="L10"/>
    </sheetView>
  </sheetViews>
  <sheetFormatPr defaultRowHeight="15" x14ac:dyDescent="0.25"/>
  <cols>
    <col min="1" max="1" width="22.28515625" customWidth="1"/>
  </cols>
  <sheetData>
    <row r="1" spans="1:5" x14ac:dyDescent="0.25">
      <c r="A1" s="2"/>
    </row>
    <row r="2" spans="1:5" x14ac:dyDescent="0.25">
      <c r="A2" s="30"/>
    </row>
    <row r="3" spans="1:5" x14ac:dyDescent="0.25">
      <c r="A3" s="30"/>
    </row>
    <row r="4" spans="1:5" x14ac:dyDescent="0.25">
      <c r="A4" s="30" t="s">
        <v>89</v>
      </c>
    </row>
    <row r="5" spans="1:5" ht="15.75" thickBot="1" x14ac:dyDescent="0.3">
      <c r="A5" s="6"/>
    </row>
    <row r="6" spans="1:5" ht="16.5" thickTop="1" thickBot="1" x14ac:dyDescent="0.3">
      <c r="A6" s="75"/>
      <c r="B6" s="78" t="s">
        <v>5</v>
      </c>
      <c r="C6" s="79"/>
      <c r="D6" s="79"/>
      <c r="E6" s="82"/>
    </row>
    <row r="7" spans="1:5" ht="15.75" thickBot="1" x14ac:dyDescent="0.3">
      <c r="A7" s="76"/>
      <c r="B7" s="83" t="s">
        <v>6</v>
      </c>
      <c r="C7" s="83" t="s">
        <v>88</v>
      </c>
      <c r="D7" s="85" t="s">
        <v>7</v>
      </c>
      <c r="E7" s="86"/>
    </row>
    <row r="8" spans="1:5" ht="15.75" thickBot="1" x14ac:dyDescent="0.3">
      <c r="A8" s="77"/>
      <c r="B8" s="84"/>
      <c r="C8" s="84"/>
      <c r="D8" s="31" t="s">
        <v>8</v>
      </c>
      <c r="E8" s="32" t="s">
        <v>9</v>
      </c>
    </row>
    <row r="9" spans="1:5" ht="16.5" thickTop="1" thickBot="1" x14ac:dyDescent="0.3">
      <c r="A9" s="9" t="s">
        <v>34</v>
      </c>
      <c r="B9" s="10">
        <v>5555</v>
      </c>
      <c r="C9" s="10">
        <v>5599</v>
      </c>
      <c r="D9" s="10">
        <v>44</v>
      </c>
      <c r="E9" s="11">
        <v>100.8</v>
      </c>
    </row>
    <row r="10" spans="1:5" ht="16.5" customHeight="1" thickBot="1" x14ac:dyDescent="0.3">
      <c r="A10" s="9" t="s">
        <v>35</v>
      </c>
      <c r="B10" s="12">
        <v>52</v>
      </c>
      <c r="C10" s="12">
        <v>61</v>
      </c>
      <c r="D10" s="10">
        <v>9</v>
      </c>
      <c r="E10" s="11">
        <v>117.3</v>
      </c>
    </row>
    <row r="11" spans="1:5" ht="16.5" customHeight="1" thickBot="1" x14ac:dyDescent="0.3">
      <c r="A11" s="9" t="s">
        <v>11</v>
      </c>
      <c r="B11" s="10">
        <v>7</v>
      </c>
      <c r="C11" s="10">
        <v>8</v>
      </c>
      <c r="D11" s="10">
        <v>1</v>
      </c>
      <c r="E11" s="33">
        <v>114.3</v>
      </c>
    </row>
    <row r="12" spans="1:5" ht="16.5" customHeight="1" thickBot="1" x14ac:dyDescent="0.3">
      <c r="A12" s="9" t="s">
        <v>36</v>
      </c>
      <c r="B12" s="10">
        <v>0.94</v>
      </c>
      <c r="C12" s="10">
        <v>1.0900000000000001</v>
      </c>
      <c r="D12" s="10">
        <v>0.15</v>
      </c>
      <c r="E12" s="11">
        <v>116</v>
      </c>
    </row>
    <row r="13" spans="1:5" ht="21.75" thickBot="1" x14ac:dyDescent="0.3">
      <c r="A13" s="16" t="s">
        <v>16</v>
      </c>
      <c r="B13" s="17"/>
      <c r="C13" s="17"/>
      <c r="D13" s="17"/>
      <c r="E13" s="18"/>
    </row>
    <row r="14" spans="1:5" ht="16.5" customHeight="1" thickTop="1" thickBot="1" x14ac:dyDescent="0.3">
      <c r="A14" s="19" t="s">
        <v>37</v>
      </c>
      <c r="B14" s="12">
        <v>51</v>
      </c>
      <c r="C14" s="12">
        <v>60</v>
      </c>
      <c r="D14" s="10">
        <v>9</v>
      </c>
      <c r="E14" s="11">
        <v>117.6</v>
      </c>
    </row>
    <row r="15" spans="1:5" ht="15.75" thickBot="1" x14ac:dyDescent="0.3">
      <c r="A15" s="19" t="s">
        <v>18</v>
      </c>
      <c r="B15" s="12">
        <v>90</v>
      </c>
      <c r="C15" s="12">
        <v>73</v>
      </c>
      <c r="D15" s="10">
        <v>-17</v>
      </c>
      <c r="E15" s="11">
        <v>81.11</v>
      </c>
    </row>
    <row r="16" spans="1:5" ht="15.75" thickBot="1" x14ac:dyDescent="0.3">
      <c r="A16" s="19" t="s">
        <v>19</v>
      </c>
      <c r="B16" s="12">
        <v>4.54</v>
      </c>
      <c r="C16" s="12">
        <v>5.24</v>
      </c>
      <c r="D16" s="10">
        <v>0.7</v>
      </c>
      <c r="E16" s="11">
        <v>115.4</v>
      </c>
    </row>
    <row r="17" spans="1:5" ht="15.75" thickBot="1" x14ac:dyDescent="0.3">
      <c r="A17" s="19" t="s">
        <v>20</v>
      </c>
      <c r="B17" s="12">
        <v>4.0999999999999996</v>
      </c>
      <c r="C17" s="12">
        <v>3.8</v>
      </c>
      <c r="D17" s="10">
        <v>-0.3</v>
      </c>
      <c r="E17" s="11">
        <v>92.68</v>
      </c>
    </row>
    <row r="18" spans="1:5" ht="15.75" thickBot="1" x14ac:dyDescent="0.3">
      <c r="A18" s="19" t="s">
        <v>21</v>
      </c>
      <c r="B18" s="12">
        <v>3.96</v>
      </c>
      <c r="C18" s="12">
        <v>4.6900000000000004</v>
      </c>
      <c r="D18" s="10">
        <v>0.73</v>
      </c>
      <c r="E18" s="11">
        <v>118.4</v>
      </c>
    </row>
    <row r="19" spans="1:5" ht="15.75" thickBot="1" x14ac:dyDescent="0.3">
      <c r="A19" s="20" t="s">
        <v>22</v>
      </c>
      <c r="B19" s="21">
        <v>3.6</v>
      </c>
      <c r="C19" s="21">
        <v>3.4</v>
      </c>
      <c r="D19" s="14">
        <v>-0.2</v>
      </c>
      <c r="E19" s="15">
        <v>94.44</v>
      </c>
    </row>
    <row r="20" spans="1:5" ht="15.75" thickTop="1" x14ac:dyDescent="0.25">
      <c r="A20" s="26" t="s">
        <v>31</v>
      </c>
    </row>
  </sheetData>
  <mergeCells count="5">
    <mergeCell ref="A6:A8"/>
    <mergeCell ref="B6:E6"/>
    <mergeCell ref="B7:B8"/>
    <mergeCell ref="C7:C8"/>
    <mergeCell ref="D7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G24" sqref="G24"/>
    </sheetView>
  </sheetViews>
  <sheetFormatPr defaultRowHeight="15" x14ac:dyDescent="0.25"/>
  <cols>
    <col min="1" max="1" width="18.28515625" customWidth="1"/>
    <col min="2" max="2" width="11.28515625" customWidth="1"/>
    <col min="3" max="3" width="11.140625" customWidth="1"/>
    <col min="4" max="4" width="11.5703125" customWidth="1"/>
  </cols>
  <sheetData>
    <row r="2" spans="1:5" ht="15.75" x14ac:dyDescent="0.25">
      <c r="A2" s="34"/>
      <c r="B2" s="35"/>
      <c r="C2" s="29"/>
      <c r="D2" s="29"/>
      <c r="E2" s="29"/>
    </row>
    <row r="3" spans="1:5" ht="15.75" x14ac:dyDescent="0.25">
      <c r="A3" s="34"/>
      <c r="B3" s="35"/>
      <c r="C3" s="29"/>
      <c r="D3" s="29"/>
      <c r="E3" s="29"/>
    </row>
    <row r="4" spans="1:5" ht="15.75" x14ac:dyDescent="0.25">
      <c r="A4" s="65">
        <v>44571</v>
      </c>
      <c r="B4" s="35" t="s">
        <v>42</v>
      </c>
      <c r="C4" s="29"/>
      <c r="D4" s="29"/>
      <c r="E4" s="29"/>
    </row>
    <row r="5" spans="1:5" ht="16.5" thickBot="1" x14ac:dyDescent="0.3">
      <c r="A5" s="3"/>
    </row>
    <row r="6" spans="1:5" ht="16.5" thickTop="1" thickBot="1" x14ac:dyDescent="0.3">
      <c r="A6" s="75"/>
      <c r="B6" s="78" t="s">
        <v>5</v>
      </c>
      <c r="C6" s="79"/>
      <c r="D6" s="79"/>
      <c r="E6" s="82"/>
    </row>
    <row r="7" spans="1:5" ht="15.75" thickBot="1" x14ac:dyDescent="0.3">
      <c r="A7" s="76"/>
      <c r="B7" s="83" t="s">
        <v>6</v>
      </c>
      <c r="C7" s="83" t="s">
        <v>88</v>
      </c>
      <c r="D7" s="85" t="s">
        <v>7</v>
      </c>
      <c r="E7" s="86"/>
    </row>
    <row r="8" spans="1:5" ht="9" customHeight="1" thickBot="1" x14ac:dyDescent="0.3">
      <c r="A8" s="77"/>
      <c r="B8" s="84"/>
      <c r="C8" s="84"/>
      <c r="D8" s="31" t="s">
        <v>8</v>
      </c>
      <c r="E8" s="32" t="s">
        <v>9</v>
      </c>
    </row>
    <row r="9" spans="1:5" ht="16.5" thickTop="1" thickBot="1" x14ac:dyDescent="0.3">
      <c r="A9" s="9" t="s">
        <v>38</v>
      </c>
      <c r="B9" s="10">
        <v>466</v>
      </c>
      <c r="C9" s="10">
        <v>455</v>
      </c>
      <c r="D9" s="10">
        <v>-11</v>
      </c>
      <c r="E9" s="11">
        <v>97.64</v>
      </c>
    </row>
    <row r="10" spans="1:5" ht="15.75" thickBot="1" x14ac:dyDescent="0.3">
      <c r="A10" s="9" t="s">
        <v>39</v>
      </c>
      <c r="B10" s="12">
        <v>15</v>
      </c>
      <c r="C10" s="12">
        <v>13</v>
      </c>
      <c r="D10" s="10">
        <v>-2</v>
      </c>
      <c r="E10" s="11">
        <v>86.67</v>
      </c>
    </row>
    <row r="11" spans="1:5" ht="15.75" thickBot="1" x14ac:dyDescent="0.3">
      <c r="A11" s="9" t="s">
        <v>11</v>
      </c>
      <c r="B11" s="10">
        <v>1</v>
      </c>
      <c r="C11" s="10">
        <v>1</v>
      </c>
      <c r="D11" s="10">
        <v>0</v>
      </c>
      <c r="E11" s="11">
        <v>100</v>
      </c>
    </row>
    <row r="12" spans="1:5" ht="15.75" thickBot="1" x14ac:dyDescent="0.3">
      <c r="A12" s="9" t="s">
        <v>40</v>
      </c>
      <c r="B12" s="10">
        <v>3.22</v>
      </c>
      <c r="C12" s="10">
        <v>2.86</v>
      </c>
      <c r="D12" s="10">
        <v>-0.36</v>
      </c>
      <c r="E12" s="11">
        <v>88.82</v>
      </c>
    </row>
    <row r="13" spans="1:5" ht="29.25" customHeight="1" thickBot="1" x14ac:dyDescent="0.3">
      <c r="A13" s="16" t="s">
        <v>16</v>
      </c>
      <c r="B13" s="17"/>
      <c r="C13" s="17"/>
      <c r="D13" s="17"/>
      <c r="E13" s="18"/>
    </row>
    <row r="14" spans="1:5" ht="16.5" customHeight="1" thickTop="1" thickBot="1" x14ac:dyDescent="0.3">
      <c r="A14" s="19" t="s">
        <v>41</v>
      </c>
      <c r="B14" s="12">
        <v>15</v>
      </c>
      <c r="C14" s="12">
        <v>13</v>
      </c>
      <c r="D14" s="10">
        <v>-2</v>
      </c>
      <c r="E14" s="11">
        <v>86.67</v>
      </c>
    </row>
    <row r="15" spans="1:5" ht="15.75" thickBot="1" x14ac:dyDescent="0.3">
      <c r="A15" s="19" t="s">
        <v>18</v>
      </c>
      <c r="B15" s="12">
        <v>25</v>
      </c>
      <c r="C15" s="12">
        <v>24</v>
      </c>
      <c r="D15" s="10">
        <v>-1</v>
      </c>
      <c r="E15" s="11">
        <v>96</v>
      </c>
    </row>
    <row r="16" spans="1:5" ht="15.75" thickBot="1" x14ac:dyDescent="0.3">
      <c r="A16" s="19" t="s">
        <v>19</v>
      </c>
      <c r="B16" s="12">
        <v>8.58</v>
      </c>
      <c r="C16" s="12">
        <v>8.4</v>
      </c>
      <c r="D16" s="10">
        <v>-0.18</v>
      </c>
      <c r="E16" s="11">
        <v>97.9</v>
      </c>
    </row>
    <row r="17" spans="1:5" ht="15.75" thickBot="1" x14ac:dyDescent="0.3">
      <c r="A17" s="19" t="s">
        <v>20</v>
      </c>
      <c r="B17" s="12">
        <v>2.1</v>
      </c>
      <c r="C17" s="12">
        <v>2</v>
      </c>
      <c r="D17" s="10">
        <v>-0.1</v>
      </c>
      <c r="E17" s="11">
        <v>95.24</v>
      </c>
    </row>
    <row r="18" spans="1:5" ht="15.75" thickBot="1" x14ac:dyDescent="0.3">
      <c r="A18" s="19" t="s">
        <v>21</v>
      </c>
      <c r="B18" s="12">
        <v>7.82</v>
      </c>
      <c r="C18" s="12">
        <v>7.06</v>
      </c>
      <c r="D18" s="10">
        <v>-0.76</v>
      </c>
      <c r="E18" s="11">
        <v>90.28</v>
      </c>
    </row>
    <row r="19" spans="1:5" ht="15.75" thickBot="1" x14ac:dyDescent="0.3">
      <c r="A19" s="20" t="s">
        <v>22</v>
      </c>
      <c r="B19" s="21">
        <v>1.9</v>
      </c>
      <c r="C19" s="21">
        <v>1.7</v>
      </c>
      <c r="D19" s="14">
        <v>-0.2</v>
      </c>
      <c r="E19" s="15">
        <v>89.47</v>
      </c>
    </row>
    <row r="20" spans="1:5" ht="15.75" thickTop="1" x14ac:dyDescent="0.25">
      <c r="A20" s="26" t="s">
        <v>31</v>
      </c>
    </row>
  </sheetData>
  <mergeCells count="5">
    <mergeCell ref="A6:A8"/>
    <mergeCell ref="B6:E6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O35" sqref="O35"/>
    </sheetView>
  </sheetViews>
  <sheetFormatPr defaultRowHeight="15" x14ac:dyDescent="0.25"/>
  <cols>
    <col min="2" max="2" width="10.42578125" bestFit="1" customWidth="1"/>
    <col min="4" max="4" width="23.5703125" customWidth="1"/>
    <col min="8" max="8" width="10.42578125" customWidth="1"/>
  </cols>
  <sheetData>
    <row r="1" spans="1:12" ht="15.75" x14ac:dyDescent="0.25">
      <c r="A1" s="27"/>
    </row>
    <row r="2" spans="1:12" x14ac:dyDescent="0.25">
      <c r="A2" s="5"/>
      <c r="B2" s="1"/>
      <c r="D2" s="29"/>
      <c r="E2" s="29"/>
    </row>
    <row r="3" spans="1:12" x14ac:dyDescent="0.25">
      <c r="A3" s="5"/>
      <c r="B3" s="1"/>
      <c r="D3" s="29"/>
      <c r="E3" s="29"/>
    </row>
    <row r="4" spans="1:12" x14ac:dyDescent="0.25">
      <c r="A4" s="5"/>
      <c r="B4" s="64">
        <v>44571</v>
      </c>
      <c r="D4" s="29"/>
      <c r="E4" s="29" t="s">
        <v>86</v>
      </c>
      <c r="F4" s="29"/>
    </row>
    <row r="5" spans="1:12" ht="12.75" customHeight="1" thickBot="1" x14ac:dyDescent="0.3">
      <c r="A5" s="5"/>
      <c r="B5" s="1"/>
      <c r="D5" s="29"/>
      <c r="E5" s="29"/>
    </row>
    <row r="6" spans="1:12" ht="18.75" customHeight="1" thickTop="1" x14ac:dyDescent="0.25">
      <c r="A6" s="126" t="s">
        <v>43</v>
      </c>
      <c r="B6" s="129"/>
      <c r="C6" s="130"/>
      <c r="D6" s="131" t="s">
        <v>44</v>
      </c>
      <c r="E6" s="105" t="s">
        <v>45</v>
      </c>
      <c r="F6" s="106"/>
      <c r="G6" s="105" t="s">
        <v>46</v>
      </c>
      <c r="H6" s="106"/>
      <c r="I6" s="105" t="s">
        <v>5</v>
      </c>
      <c r="J6" s="109"/>
      <c r="K6" s="109"/>
      <c r="L6" s="106"/>
    </row>
    <row r="7" spans="1:12" ht="15.75" thickBot="1" x14ac:dyDescent="0.3">
      <c r="A7" s="127"/>
      <c r="B7" s="111"/>
      <c r="C7" s="112"/>
      <c r="D7" s="132"/>
      <c r="E7" s="107"/>
      <c r="F7" s="108"/>
      <c r="G7" s="107" t="s">
        <v>47</v>
      </c>
      <c r="H7" s="108"/>
      <c r="I7" s="107"/>
      <c r="J7" s="110"/>
      <c r="K7" s="110"/>
      <c r="L7" s="108"/>
    </row>
    <row r="8" spans="1:12" ht="22.5" customHeight="1" thickTop="1" thickBot="1" x14ac:dyDescent="0.3">
      <c r="A8" s="127"/>
      <c r="B8" s="111" t="s">
        <v>48</v>
      </c>
      <c r="C8" s="112"/>
      <c r="D8" s="132"/>
      <c r="E8" s="58" t="s">
        <v>84</v>
      </c>
      <c r="F8" s="59" t="s">
        <v>49</v>
      </c>
      <c r="G8" s="58" t="s">
        <v>85</v>
      </c>
      <c r="H8" s="58" t="s">
        <v>49</v>
      </c>
      <c r="I8" s="58" t="s">
        <v>85</v>
      </c>
      <c r="J8" s="60" t="s">
        <v>9</v>
      </c>
      <c r="K8" s="58" t="s">
        <v>49</v>
      </c>
      <c r="L8" s="60" t="s">
        <v>9</v>
      </c>
    </row>
    <row r="9" spans="1:12" ht="23.25" customHeight="1" thickTop="1" thickBot="1" x14ac:dyDescent="0.3">
      <c r="A9" s="128"/>
      <c r="B9" s="113"/>
      <c r="C9" s="114"/>
      <c r="D9" s="133"/>
      <c r="E9" s="61">
        <v>78945</v>
      </c>
      <c r="F9" s="62">
        <v>2528</v>
      </c>
      <c r="G9" s="63">
        <v>48095</v>
      </c>
      <c r="H9" s="62">
        <v>94</v>
      </c>
      <c r="I9" s="63">
        <v>127040</v>
      </c>
      <c r="J9" s="62">
        <v>100</v>
      </c>
      <c r="K9" s="62">
        <v>2622</v>
      </c>
      <c r="L9" s="62">
        <v>100</v>
      </c>
    </row>
    <row r="10" spans="1:12" ht="16.5" thickTop="1" thickBot="1" x14ac:dyDescent="0.3">
      <c r="A10" s="115" t="s">
        <v>50</v>
      </c>
      <c r="B10" s="118" t="s">
        <v>51</v>
      </c>
      <c r="C10" s="119"/>
      <c r="D10" s="38" t="s">
        <v>52</v>
      </c>
      <c r="E10" s="11">
        <v>4665</v>
      </c>
      <c r="F10" s="39">
        <v>838</v>
      </c>
      <c r="G10" s="11">
        <v>10</v>
      </c>
      <c r="H10" s="39">
        <v>1</v>
      </c>
      <c r="I10" s="40">
        <v>4675</v>
      </c>
      <c r="J10" s="39">
        <v>3.68</v>
      </c>
      <c r="K10" s="41">
        <v>839</v>
      </c>
      <c r="L10" s="39">
        <v>32</v>
      </c>
    </row>
    <row r="11" spans="1:12" ht="15.75" thickBot="1" x14ac:dyDescent="0.3">
      <c r="A11" s="116"/>
      <c r="B11" s="120"/>
      <c r="C11" s="121"/>
      <c r="D11" s="38" t="s">
        <v>53</v>
      </c>
      <c r="E11" s="11">
        <v>7239</v>
      </c>
      <c r="F11" s="39">
        <v>475</v>
      </c>
      <c r="G11" s="33" t="s">
        <v>54</v>
      </c>
      <c r="H11" s="42" t="s">
        <v>54</v>
      </c>
      <c r="I11" s="40">
        <v>7239</v>
      </c>
      <c r="J11" s="39">
        <v>5.7</v>
      </c>
      <c r="K11" s="41">
        <v>475</v>
      </c>
      <c r="L11" s="39">
        <v>18.12</v>
      </c>
    </row>
    <row r="12" spans="1:12" ht="15.75" thickBot="1" x14ac:dyDescent="0.3">
      <c r="A12" s="116"/>
      <c r="B12" s="120"/>
      <c r="C12" s="121"/>
      <c r="D12" s="38" t="s">
        <v>55</v>
      </c>
      <c r="E12" s="11">
        <v>19203</v>
      </c>
      <c r="F12" s="39">
        <v>599</v>
      </c>
      <c r="G12" s="11">
        <v>76</v>
      </c>
      <c r="H12" s="39">
        <v>2</v>
      </c>
      <c r="I12" s="40">
        <v>19279</v>
      </c>
      <c r="J12" s="39">
        <v>15.18</v>
      </c>
      <c r="K12" s="41">
        <v>601</v>
      </c>
      <c r="L12" s="39">
        <v>22.92</v>
      </c>
    </row>
    <row r="13" spans="1:12" ht="15.75" thickBot="1" x14ac:dyDescent="0.3">
      <c r="A13" s="116"/>
      <c r="B13" s="120"/>
      <c r="C13" s="121"/>
      <c r="D13" s="38" t="s">
        <v>56</v>
      </c>
      <c r="E13" s="11">
        <v>15745</v>
      </c>
      <c r="F13" s="39">
        <v>225</v>
      </c>
      <c r="G13" s="11">
        <v>249</v>
      </c>
      <c r="H13" s="39">
        <v>3</v>
      </c>
      <c r="I13" s="40">
        <v>15994</v>
      </c>
      <c r="J13" s="39">
        <v>12.59</v>
      </c>
      <c r="K13" s="41">
        <v>228</v>
      </c>
      <c r="L13" s="39">
        <v>8.6999999999999993</v>
      </c>
    </row>
    <row r="14" spans="1:12" ht="15.75" thickBot="1" x14ac:dyDescent="0.3">
      <c r="A14" s="117"/>
      <c r="B14" s="122"/>
      <c r="C14" s="123"/>
      <c r="D14" s="38" t="s">
        <v>57</v>
      </c>
      <c r="E14" s="11">
        <v>13348</v>
      </c>
      <c r="F14" s="39">
        <v>80</v>
      </c>
      <c r="G14" s="11">
        <v>4074</v>
      </c>
      <c r="H14" s="39">
        <v>10</v>
      </c>
      <c r="I14" s="40">
        <v>17422</v>
      </c>
      <c r="J14" s="39">
        <v>13.71</v>
      </c>
      <c r="K14" s="41">
        <v>90</v>
      </c>
      <c r="L14" s="39">
        <v>3.43</v>
      </c>
    </row>
    <row r="15" spans="1:12" ht="15.75" thickBot="1" x14ac:dyDescent="0.3">
      <c r="A15" s="43" t="s">
        <v>58</v>
      </c>
      <c r="B15" s="87" t="s">
        <v>51</v>
      </c>
      <c r="C15" s="88"/>
      <c r="D15" s="38" t="s">
        <v>59</v>
      </c>
      <c r="E15" s="11">
        <v>111</v>
      </c>
      <c r="F15" s="39">
        <v>4</v>
      </c>
      <c r="G15" s="11">
        <v>465</v>
      </c>
      <c r="H15" s="39">
        <v>1</v>
      </c>
      <c r="I15" s="40">
        <v>576</v>
      </c>
      <c r="J15" s="39">
        <v>0.45</v>
      </c>
      <c r="K15" s="41">
        <v>5</v>
      </c>
      <c r="L15" s="39">
        <v>0.19</v>
      </c>
    </row>
    <row r="16" spans="1:12" ht="15.75" thickBot="1" x14ac:dyDescent="0.3">
      <c r="A16" s="44" t="s">
        <v>60</v>
      </c>
      <c r="B16" s="89" t="s">
        <v>51</v>
      </c>
      <c r="C16" s="90"/>
      <c r="D16" s="45" t="s">
        <v>59</v>
      </c>
      <c r="E16" s="25">
        <v>3326</v>
      </c>
      <c r="F16" s="46">
        <v>35</v>
      </c>
      <c r="G16" s="25" t="s">
        <v>54</v>
      </c>
      <c r="H16" s="46" t="s">
        <v>54</v>
      </c>
      <c r="I16" s="47">
        <v>3326</v>
      </c>
      <c r="J16" s="46">
        <v>2.62</v>
      </c>
      <c r="K16" s="48">
        <v>35</v>
      </c>
      <c r="L16" s="46">
        <v>1.33</v>
      </c>
    </row>
    <row r="17" spans="1:12" ht="16.5" thickTop="1" thickBot="1" x14ac:dyDescent="0.3">
      <c r="A17" s="91" t="s">
        <v>61</v>
      </c>
      <c r="B17" s="92"/>
      <c r="C17" s="92"/>
      <c r="D17" s="93"/>
      <c r="E17" s="36">
        <f>SUM(E10:E16)</f>
        <v>63637</v>
      </c>
      <c r="F17" s="37">
        <f>SUM(F10:F16)</f>
        <v>2256</v>
      </c>
      <c r="G17" s="36">
        <f>SUM(G10:G16)</f>
        <v>4874</v>
      </c>
      <c r="H17" s="37">
        <f>SUM(H10:H16)</f>
        <v>17</v>
      </c>
      <c r="I17" s="36">
        <f>SUM(I10:I16)</f>
        <v>68511</v>
      </c>
      <c r="J17" s="37">
        <v>53.93</v>
      </c>
      <c r="K17" s="37">
        <f>SUM(K10:K16)</f>
        <v>2273</v>
      </c>
      <c r="L17" s="37">
        <v>86.69</v>
      </c>
    </row>
    <row r="18" spans="1:12" ht="16.5" thickTop="1" thickBot="1" x14ac:dyDescent="0.3">
      <c r="A18" s="43" t="s">
        <v>62</v>
      </c>
      <c r="B18" s="124" t="s">
        <v>51</v>
      </c>
      <c r="C18" s="125"/>
      <c r="D18" s="38" t="s">
        <v>59</v>
      </c>
      <c r="E18" s="11">
        <v>8</v>
      </c>
      <c r="F18" s="39">
        <v>1</v>
      </c>
      <c r="G18" s="11" t="s">
        <v>54</v>
      </c>
      <c r="H18" s="39" t="s">
        <v>54</v>
      </c>
      <c r="I18" s="40">
        <v>8</v>
      </c>
      <c r="J18" s="39">
        <v>6.0000000000000001E-3</v>
      </c>
      <c r="K18" s="41">
        <v>1</v>
      </c>
      <c r="L18" s="39">
        <v>0.04</v>
      </c>
    </row>
    <row r="19" spans="1:12" ht="15.75" thickBot="1" x14ac:dyDescent="0.3">
      <c r="A19" s="43" t="s">
        <v>63</v>
      </c>
      <c r="B19" s="87" t="s">
        <v>51</v>
      </c>
      <c r="C19" s="88"/>
      <c r="D19" s="38" t="s">
        <v>59</v>
      </c>
      <c r="E19" s="11" t="s">
        <v>54</v>
      </c>
      <c r="F19" s="39" t="s">
        <v>54</v>
      </c>
      <c r="G19" s="11" t="s">
        <v>54</v>
      </c>
      <c r="H19" s="39" t="s">
        <v>54</v>
      </c>
      <c r="I19" s="40" t="s">
        <v>54</v>
      </c>
      <c r="J19" s="39" t="s">
        <v>54</v>
      </c>
      <c r="K19" s="41" t="s">
        <v>54</v>
      </c>
      <c r="L19" s="39" t="s">
        <v>54</v>
      </c>
    </row>
    <row r="20" spans="1:12" ht="15.75" thickBot="1" x14ac:dyDescent="0.3">
      <c r="A20" s="44" t="s">
        <v>64</v>
      </c>
      <c r="B20" s="89" t="s">
        <v>51</v>
      </c>
      <c r="C20" s="90"/>
      <c r="D20" s="45" t="s">
        <v>59</v>
      </c>
      <c r="E20" s="25" t="s">
        <v>54</v>
      </c>
      <c r="F20" s="46" t="s">
        <v>54</v>
      </c>
      <c r="G20" s="25" t="s">
        <v>54</v>
      </c>
      <c r="H20" s="46" t="s">
        <v>54</v>
      </c>
      <c r="I20" s="47" t="s">
        <v>54</v>
      </c>
      <c r="J20" s="46" t="s">
        <v>54</v>
      </c>
      <c r="K20" s="48" t="s">
        <v>54</v>
      </c>
      <c r="L20" s="46" t="s">
        <v>54</v>
      </c>
    </row>
    <row r="21" spans="1:12" ht="16.5" thickTop="1" thickBot="1" x14ac:dyDescent="0.3">
      <c r="A21" s="91" t="s">
        <v>65</v>
      </c>
      <c r="B21" s="92"/>
      <c r="C21" s="92"/>
      <c r="D21" s="93"/>
      <c r="E21" s="36">
        <v>8</v>
      </c>
      <c r="F21" s="37">
        <v>1</v>
      </c>
      <c r="G21" s="36" t="s">
        <v>54</v>
      </c>
      <c r="H21" s="37" t="s">
        <v>54</v>
      </c>
      <c r="I21" s="36">
        <v>8</v>
      </c>
      <c r="J21" s="37">
        <v>6.0000000000000001E-3</v>
      </c>
      <c r="K21" s="37">
        <v>1</v>
      </c>
      <c r="L21" s="37">
        <v>4.0000000000000001E-3</v>
      </c>
    </row>
    <row r="22" spans="1:12" ht="16.5" thickTop="1" thickBot="1" x14ac:dyDescent="0.3">
      <c r="A22" s="96" t="s">
        <v>66</v>
      </c>
      <c r="B22" s="99" t="s">
        <v>51</v>
      </c>
      <c r="C22" s="100"/>
      <c r="D22" s="38" t="s">
        <v>67</v>
      </c>
      <c r="E22" s="11">
        <v>154</v>
      </c>
      <c r="F22" s="39">
        <v>28</v>
      </c>
      <c r="G22" s="11" t="s">
        <v>54</v>
      </c>
      <c r="H22" s="39" t="s">
        <v>54</v>
      </c>
      <c r="I22" s="40">
        <v>154</v>
      </c>
      <c r="J22" s="39">
        <v>0.12</v>
      </c>
      <c r="K22" s="41">
        <v>28</v>
      </c>
      <c r="L22" s="39">
        <v>1.07</v>
      </c>
    </row>
    <row r="23" spans="1:12" ht="15.75" thickBot="1" x14ac:dyDescent="0.3">
      <c r="A23" s="97"/>
      <c r="B23" s="101"/>
      <c r="C23" s="102"/>
      <c r="D23" s="38" t="s">
        <v>68</v>
      </c>
      <c r="E23" s="11">
        <v>2359</v>
      </c>
      <c r="F23" s="39">
        <v>93</v>
      </c>
      <c r="G23" s="11" t="s">
        <v>54</v>
      </c>
      <c r="H23" s="39" t="s">
        <v>54</v>
      </c>
      <c r="I23" s="40">
        <v>2359</v>
      </c>
      <c r="J23" s="39">
        <v>1.86</v>
      </c>
      <c r="K23" s="41">
        <v>93</v>
      </c>
      <c r="L23" s="39">
        <v>3.55</v>
      </c>
    </row>
    <row r="24" spans="1:12" ht="15.75" thickBot="1" x14ac:dyDescent="0.3">
      <c r="A24" s="97"/>
      <c r="B24" s="101"/>
      <c r="C24" s="102"/>
      <c r="D24" s="38" t="s">
        <v>56</v>
      </c>
      <c r="E24" s="11">
        <v>2392</v>
      </c>
      <c r="F24" s="39">
        <v>33</v>
      </c>
      <c r="G24" s="11" t="s">
        <v>54</v>
      </c>
      <c r="H24" s="39" t="s">
        <v>54</v>
      </c>
      <c r="I24" s="40">
        <v>2392</v>
      </c>
      <c r="J24" s="39">
        <v>1.88</v>
      </c>
      <c r="K24" s="41">
        <v>33</v>
      </c>
      <c r="L24" s="39">
        <v>1.26</v>
      </c>
    </row>
    <row r="25" spans="1:12" ht="15.75" thickBot="1" x14ac:dyDescent="0.3">
      <c r="A25" s="98"/>
      <c r="B25" s="103"/>
      <c r="C25" s="104"/>
      <c r="D25" s="38" t="s">
        <v>69</v>
      </c>
      <c r="E25" s="11">
        <v>3395</v>
      </c>
      <c r="F25" s="39">
        <v>17</v>
      </c>
      <c r="G25" s="11">
        <v>3210</v>
      </c>
      <c r="H25" s="39">
        <v>8</v>
      </c>
      <c r="I25" s="40">
        <v>6605</v>
      </c>
      <c r="J25" s="39">
        <v>5.2</v>
      </c>
      <c r="K25" s="49">
        <v>25</v>
      </c>
      <c r="L25" s="42">
        <v>0.95</v>
      </c>
    </row>
    <row r="26" spans="1:12" ht="15.75" thickBot="1" x14ac:dyDescent="0.3">
      <c r="A26" s="43" t="s">
        <v>66</v>
      </c>
      <c r="B26" s="50" t="s">
        <v>51</v>
      </c>
      <c r="C26" s="50" t="s">
        <v>70</v>
      </c>
      <c r="D26" s="38" t="s">
        <v>59</v>
      </c>
      <c r="E26" s="11">
        <v>910</v>
      </c>
      <c r="F26" s="39">
        <v>3</v>
      </c>
      <c r="G26" s="11">
        <v>2144</v>
      </c>
      <c r="H26" s="39">
        <v>2</v>
      </c>
      <c r="I26" s="40">
        <v>3054</v>
      </c>
      <c r="J26" s="39">
        <v>2.4</v>
      </c>
      <c r="K26" s="41">
        <v>5</v>
      </c>
      <c r="L26" s="39">
        <v>0.19</v>
      </c>
    </row>
    <row r="27" spans="1:12" ht="15.75" thickBot="1" x14ac:dyDescent="0.3">
      <c r="A27" s="43" t="s">
        <v>71</v>
      </c>
      <c r="B27" s="87" t="s">
        <v>51</v>
      </c>
      <c r="C27" s="88"/>
      <c r="D27" s="38" t="s">
        <v>59</v>
      </c>
      <c r="E27" s="11">
        <v>75</v>
      </c>
      <c r="F27" s="39">
        <v>1</v>
      </c>
      <c r="G27" s="11">
        <v>148</v>
      </c>
      <c r="H27" s="39">
        <v>1</v>
      </c>
      <c r="I27" s="40">
        <v>223</v>
      </c>
      <c r="J27" s="39">
        <v>0.18</v>
      </c>
      <c r="K27" s="41">
        <v>2</v>
      </c>
      <c r="L27" s="39">
        <v>0.08</v>
      </c>
    </row>
    <row r="28" spans="1:12" ht="15.75" thickBot="1" x14ac:dyDescent="0.3">
      <c r="A28" s="43" t="s">
        <v>71</v>
      </c>
      <c r="B28" s="50" t="s">
        <v>51</v>
      </c>
      <c r="C28" s="50" t="s">
        <v>70</v>
      </c>
      <c r="D28" s="38" t="s">
        <v>59</v>
      </c>
      <c r="E28" s="11" t="s">
        <v>54</v>
      </c>
      <c r="F28" s="39" t="s">
        <v>54</v>
      </c>
      <c r="G28" s="11" t="s">
        <v>54</v>
      </c>
      <c r="H28" s="39" t="s">
        <v>54</v>
      </c>
      <c r="I28" s="40" t="s">
        <v>54</v>
      </c>
      <c r="J28" s="39" t="s">
        <v>54</v>
      </c>
      <c r="K28" s="41" t="s">
        <v>54</v>
      </c>
      <c r="L28" s="39" t="s">
        <v>54</v>
      </c>
    </row>
    <row r="29" spans="1:12" ht="21.75" thickBot="1" x14ac:dyDescent="0.3">
      <c r="A29" s="44" t="s">
        <v>72</v>
      </c>
      <c r="B29" s="51" t="s">
        <v>51</v>
      </c>
      <c r="C29" s="51" t="s">
        <v>73</v>
      </c>
      <c r="D29" s="45" t="s">
        <v>74</v>
      </c>
      <c r="E29" s="25">
        <v>869</v>
      </c>
      <c r="F29" s="46">
        <v>7</v>
      </c>
      <c r="G29" s="25" t="s">
        <v>54</v>
      </c>
      <c r="H29" s="46" t="s">
        <v>54</v>
      </c>
      <c r="I29" s="47">
        <v>869</v>
      </c>
      <c r="J29" s="46">
        <v>0.68</v>
      </c>
      <c r="K29" s="48">
        <v>7</v>
      </c>
      <c r="L29" s="46">
        <v>0.27</v>
      </c>
    </row>
    <row r="30" spans="1:12" ht="16.5" thickTop="1" thickBot="1" x14ac:dyDescent="0.3">
      <c r="A30" s="96" t="s">
        <v>75</v>
      </c>
      <c r="B30" s="99" t="s">
        <v>51</v>
      </c>
      <c r="C30" s="100"/>
      <c r="D30" s="38" t="s">
        <v>67</v>
      </c>
      <c r="E30" s="11">
        <v>125</v>
      </c>
      <c r="F30" s="39">
        <v>22</v>
      </c>
      <c r="G30" s="11" t="s">
        <v>54</v>
      </c>
      <c r="H30" s="39" t="s">
        <v>54</v>
      </c>
      <c r="I30" s="40">
        <v>125</v>
      </c>
      <c r="J30" s="39">
        <v>0.1</v>
      </c>
      <c r="K30" s="41">
        <v>22</v>
      </c>
      <c r="L30" s="39">
        <v>0.84</v>
      </c>
    </row>
    <row r="31" spans="1:12" ht="15.75" thickBot="1" x14ac:dyDescent="0.3">
      <c r="A31" s="97"/>
      <c r="B31" s="101"/>
      <c r="C31" s="102"/>
      <c r="D31" s="38" t="s">
        <v>68</v>
      </c>
      <c r="E31" s="11">
        <v>1014</v>
      </c>
      <c r="F31" s="39">
        <v>36</v>
      </c>
      <c r="G31" s="11" t="s">
        <v>54</v>
      </c>
      <c r="H31" s="39" t="s">
        <v>54</v>
      </c>
      <c r="I31" s="40">
        <v>1014</v>
      </c>
      <c r="J31" s="39">
        <v>0.8</v>
      </c>
      <c r="K31" s="41">
        <v>36</v>
      </c>
      <c r="L31" s="39">
        <v>1.37</v>
      </c>
    </row>
    <row r="32" spans="1:12" ht="15.75" thickBot="1" x14ac:dyDescent="0.3">
      <c r="A32" s="97"/>
      <c r="B32" s="101"/>
      <c r="C32" s="102"/>
      <c r="D32" s="38" t="s">
        <v>56</v>
      </c>
      <c r="E32" s="11">
        <v>739</v>
      </c>
      <c r="F32" s="39">
        <v>11</v>
      </c>
      <c r="G32" s="11" t="s">
        <v>54</v>
      </c>
      <c r="H32" s="39" t="s">
        <v>54</v>
      </c>
      <c r="I32" s="40">
        <v>739</v>
      </c>
      <c r="J32" s="39">
        <v>0.57999999999999996</v>
      </c>
      <c r="K32" s="41">
        <v>11</v>
      </c>
      <c r="L32" s="39">
        <v>0.42</v>
      </c>
    </row>
    <row r="33" spans="1:12" ht="15.75" thickBot="1" x14ac:dyDescent="0.3">
      <c r="A33" s="98"/>
      <c r="B33" s="103"/>
      <c r="C33" s="104"/>
      <c r="D33" s="38" t="s">
        <v>69</v>
      </c>
      <c r="E33" s="33">
        <v>1682</v>
      </c>
      <c r="F33" s="42">
        <v>10</v>
      </c>
      <c r="G33" s="33">
        <v>17807</v>
      </c>
      <c r="H33" s="42">
        <v>39</v>
      </c>
      <c r="I33" s="52">
        <v>19489</v>
      </c>
      <c r="J33" s="42">
        <v>15.34</v>
      </c>
      <c r="K33" s="49">
        <v>49</v>
      </c>
      <c r="L33" s="39">
        <v>1.87</v>
      </c>
    </row>
    <row r="34" spans="1:12" ht="15.75" thickBot="1" x14ac:dyDescent="0.3">
      <c r="A34" s="43" t="s">
        <v>75</v>
      </c>
      <c r="B34" s="50" t="s">
        <v>51</v>
      </c>
      <c r="C34" s="50" t="s">
        <v>70</v>
      </c>
      <c r="D34" s="38" t="s">
        <v>59</v>
      </c>
      <c r="E34" s="33">
        <v>385</v>
      </c>
      <c r="F34" s="42">
        <v>1</v>
      </c>
      <c r="G34" s="33">
        <v>11278</v>
      </c>
      <c r="H34" s="42">
        <v>19</v>
      </c>
      <c r="I34" s="40">
        <v>11663</v>
      </c>
      <c r="J34" s="39">
        <v>9.18</v>
      </c>
      <c r="K34" s="41">
        <v>20</v>
      </c>
      <c r="L34" s="39">
        <v>0.76</v>
      </c>
    </row>
    <row r="35" spans="1:12" ht="15.75" thickBot="1" x14ac:dyDescent="0.3">
      <c r="A35" s="43" t="s">
        <v>76</v>
      </c>
      <c r="B35" s="87" t="s">
        <v>51</v>
      </c>
      <c r="C35" s="88"/>
      <c r="D35" s="38" t="s">
        <v>59</v>
      </c>
      <c r="E35" s="11" t="s">
        <v>54</v>
      </c>
      <c r="F35" s="39" t="s">
        <v>54</v>
      </c>
      <c r="G35" s="11">
        <v>1117</v>
      </c>
      <c r="H35" s="39">
        <v>3</v>
      </c>
      <c r="I35" s="40">
        <v>1117</v>
      </c>
      <c r="J35" s="39">
        <v>0.88</v>
      </c>
      <c r="K35" s="41">
        <v>3</v>
      </c>
      <c r="L35" s="39">
        <v>0.11</v>
      </c>
    </row>
    <row r="36" spans="1:12" ht="15.75" thickBot="1" x14ac:dyDescent="0.3">
      <c r="A36" s="43" t="s">
        <v>77</v>
      </c>
      <c r="B36" s="50" t="s">
        <v>51</v>
      </c>
      <c r="C36" s="50" t="s">
        <v>70</v>
      </c>
      <c r="D36" s="38" t="s">
        <v>78</v>
      </c>
      <c r="E36" s="11" t="s">
        <v>54</v>
      </c>
      <c r="F36" s="39" t="s">
        <v>54</v>
      </c>
      <c r="G36" s="11" t="s">
        <v>54</v>
      </c>
      <c r="H36" s="39" t="s">
        <v>54</v>
      </c>
      <c r="I36" s="40" t="s">
        <v>54</v>
      </c>
      <c r="J36" s="39" t="s">
        <v>54</v>
      </c>
      <c r="K36" s="41" t="s">
        <v>54</v>
      </c>
      <c r="L36" s="39" t="s">
        <v>54</v>
      </c>
    </row>
    <row r="37" spans="1:12" ht="21.75" thickBot="1" x14ac:dyDescent="0.3">
      <c r="A37" s="44" t="s">
        <v>79</v>
      </c>
      <c r="B37" s="51" t="s">
        <v>51</v>
      </c>
      <c r="C37" s="51" t="s">
        <v>73</v>
      </c>
      <c r="D37" s="45" t="s">
        <v>74</v>
      </c>
      <c r="E37" s="53">
        <v>1201</v>
      </c>
      <c r="F37" s="54">
        <v>9</v>
      </c>
      <c r="G37" s="53">
        <v>7517</v>
      </c>
      <c r="H37" s="54">
        <v>5</v>
      </c>
      <c r="I37" s="55">
        <v>8718</v>
      </c>
      <c r="J37" s="54">
        <v>6.86</v>
      </c>
      <c r="K37" s="56">
        <v>14</v>
      </c>
      <c r="L37" s="46">
        <v>0.53</v>
      </c>
    </row>
    <row r="38" spans="1:12" ht="16.5" thickTop="1" thickBot="1" x14ac:dyDescent="0.3">
      <c r="A38" s="91" t="s">
        <v>80</v>
      </c>
      <c r="B38" s="92"/>
      <c r="C38" s="92"/>
      <c r="D38" s="93"/>
      <c r="E38" s="36">
        <f>SUM(E22:E37)</f>
        <v>15300</v>
      </c>
      <c r="F38" s="37">
        <f>SUM(F22:F37)</f>
        <v>271</v>
      </c>
      <c r="G38" s="36">
        <f>SUM(G25:G37)</f>
        <v>43221</v>
      </c>
      <c r="H38" s="37">
        <f>SUM(H25:H37)</f>
        <v>77</v>
      </c>
      <c r="I38" s="36">
        <f>SUM(I22:I37)</f>
        <v>58521</v>
      </c>
      <c r="J38" s="37">
        <v>46.07</v>
      </c>
      <c r="K38" s="37">
        <f>SUM(K22:K37)</f>
        <v>348</v>
      </c>
      <c r="L38" s="37">
        <v>13.27</v>
      </c>
    </row>
    <row r="39" spans="1:12" ht="16.5" thickTop="1" thickBot="1" x14ac:dyDescent="0.3">
      <c r="A39" s="57" t="s">
        <v>81</v>
      </c>
      <c r="B39" s="94" t="s">
        <v>82</v>
      </c>
      <c r="C39" s="95"/>
      <c r="D39" s="45" t="s">
        <v>74</v>
      </c>
      <c r="E39" s="25">
        <v>13</v>
      </c>
      <c r="F39" s="46">
        <v>1</v>
      </c>
      <c r="G39" s="25" t="s">
        <v>54</v>
      </c>
      <c r="H39" s="46" t="s">
        <v>54</v>
      </c>
      <c r="I39" s="47">
        <v>13</v>
      </c>
      <c r="J39" s="46">
        <v>100</v>
      </c>
      <c r="K39" s="48">
        <v>1</v>
      </c>
      <c r="L39" s="46">
        <v>100</v>
      </c>
    </row>
    <row r="40" spans="1:12" ht="16.5" thickTop="1" thickBot="1" x14ac:dyDescent="0.3">
      <c r="A40" s="57" t="s">
        <v>81</v>
      </c>
      <c r="B40" s="94" t="s">
        <v>83</v>
      </c>
      <c r="C40" s="95"/>
      <c r="D40" s="45" t="s">
        <v>74</v>
      </c>
      <c r="E40" s="25">
        <v>61</v>
      </c>
      <c r="F40" s="46">
        <v>8</v>
      </c>
      <c r="G40" s="25" t="s">
        <v>54</v>
      </c>
      <c r="H40" s="46" t="s">
        <v>54</v>
      </c>
      <c r="I40" s="47">
        <v>61</v>
      </c>
      <c r="J40" s="46">
        <v>100</v>
      </c>
      <c r="K40" s="48">
        <v>8</v>
      </c>
      <c r="L40" s="46">
        <v>100</v>
      </c>
    </row>
    <row r="41" spans="1:12" ht="15.75" thickTop="1" x14ac:dyDescent="0.25"/>
  </sheetData>
  <mergeCells count="27">
    <mergeCell ref="B16:C16"/>
    <mergeCell ref="A17:D17"/>
    <mergeCell ref="B18:C18"/>
    <mergeCell ref="B15:C15"/>
    <mergeCell ref="A6:A9"/>
    <mergeCell ref="B6:C7"/>
    <mergeCell ref="D6:D9"/>
    <mergeCell ref="E6:F7"/>
    <mergeCell ref="I6:L7"/>
    <mergeCell ref="B8:C8"/>
    <mergeCell ref="B9:C9"/>
    <mergeCell ref="A10:A14"/>
    <mergeCell ref="B10:C14"/>
    <mergeCell ref="G6:H6"/>
    <mergeCell ref="G7:H7"/>
    <mergeCell ref="B19:C19"/>
    <mergeCell ref="B20:C20"/>
    <mergeCell ref="A38:D38"/>
    <mergeCell ref="B39:C39"/>
    <mergeCell ref="B40:C40"/>
    <mergeCell ref="A22:A25"/>
    <mergeCell ref="B22:C25"/>
    <mergeCell ref="B27:C27"/>
    <mergeCell ref="A30:A33"/>
    <mergeCell ref="B30:C33"/>
    <mergeCell ref="B35:C35"/>
    <mergeCell ref="A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Tiriamųjų karvių</vt:lpstr>
      <vt:lpstr>Tiriamųjų ožkavedžių</vt:lpstr>
      <vt:lpstr>Tiriamųjų ėriavedžių</vt:lpstr>
      <vt:lpstr>Tiriamųjų pieninių gyvūnų sk.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Daugėlienė</dc:creator>
  <cp:lastModifiedBy>Danutė Daugėlienė</cp:lastModifiedBy>
  <dcterms:created xsi:type="dcterms:W3CDTF">2021-02-18T09:54:38Z</dcterms:created>
  <dcterms:modified xsi:type="dcterms:W3CDTF">2022-01-13T11:42:39Z</dcterms:modified>
</cp:coreProperties>
</file>