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15_17" sheetId="1" r:id="rId1"/>
  </sheets>
  <definedNames/>
  <calcPr fullCalcOnLoad="1"/>
</workbook>
</file>

<file path=xl/sharedStrings.xml><?xml version="1.0" encoding="utf-8"?>
<sst xmlns="http://schemas.openxmlformats.org/spreadsheetml/2006/main" count="73" uniqueCount="34">
  <si>
    <t xml:space="preserve">Grūdų  ir aliejinių augalų sėklų  supirkimo kiekių suvestinė ataskaita (2019 m. 15–17 sav.) pagal GS-1*, t </t>
  </si>
  <si>
    <t xml:space="preserve">                      Data
Grūdai</t>
  </si>
  <si>
    <t>Pokytis, %</t>
  </si>
  <si>
    <t>17 sav.  (04 23–29)</t>
  </si>
  <si>
    <t xml:space="preserve">15 sav.  (04 08–14)
</t>
  </si>
  <si>
    <t xml:space="preserve">16 sav.  (04 15–21)
</t>
  </si>
  <si>
    <t xml:space="preserve">17 sav.  (04 22–28)
</t>
  </si>
  <si>
    <t xml:space="preserve">savaitės**
</t>
  </si>
  <si>
    <t xml:space="preserve">metų***
</t>
  </si>
  <si>
    <t>iš augintojų</t>
  </si>
  <si>
    <t>iš kitų vidaus rinkos ūkio subjektų</t>
  </si>
  <si>
    <t>Kviečiai</t>
  </si>
  <si>
    <t xml:space="preserve">    ekstra</t>
  </si>
  <si>
    <t xml:space="preserve">    I klasės</t>
  </si>
  <si>
    <t xml:space="preserve">   II klasės</t>
  </si>
  <si>
    <t xml:space="preserve">   III klasės</t>
  </si>
  <si>
    <t>-</t>
  </si>
  <si>
    <t xml:space="preserve">   IV klasės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</si>
  <si>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</si>
  <si>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</si>
  <si>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</si>
  <si>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</si>
  <si>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</si>
  <si>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</si>
  <si>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</si>
  <si>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</si>
  <si>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</si>
  <si>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</si>
  <si>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Iš viso</t>
  </si>
  <si>
    <t>* preliminarūs duomenys</t>
  </si>
  <si>
    <t>** lyginant 2019 m. 17 savaitę su  16 savaite</t>
  </si>
  <si>
    <t>*** lyginant 2019 m. 17 savaitę su 2018 m. 17 savaite</t>
  </si>
  <si>
    <t>Pastaba: grūdų bei aliejinių augalų sėklų 15 ir 156 savaičių supirkimo kiekiai patikslinti  2019-05-03</t>
  </si>
  <si>
    <t xml:space="preserve">               Šaltinis: ŽŪIKVC (LŽŪMPRIS)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</si>
</sst>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Times New Roman"/>
      <family val="1"/>
    </font>
    <font>
      <sz val="9"/>
      <name val="Times New Roman Baltic"/>
      <family val="1"/>
    </font>
    <font>
      <b/>
      <sz val="9"/>
      <name val="Times New Roman Baltic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 Baltic"/>
      <family val="0"/>
    </font>
    <font>
      <sz val="10"/>
      <name val="Times New Roman Baltic"/>
      <family val="1"/>
    </font>
    <font>
      <sz val="9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 style="thin">
        <color theme="0"/>
      </top>
      <bottom/>
      <diagonal style="thin">
        <color indexed="9"/>
      </diagonal>
    </border>
    <border>
      <left style="thin">
        <color indexed="9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 style="thin">
        <color indexed="9"/>
      </right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 diagonalDown="1">
      <left style="thin">
        <color theme="0"/>
      </left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/>
      <top style="thin">
        <color theme="0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9"/>
      </top>
      <bottom/>
    </border>
    <border>
      <left style="thin">
        <color indexed="9"/>
      </left>
      <right style="thin">
        <color theme="0"/>
      </right>
      <top/>
      <bottom/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 style="thin">
        <color theme="0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theme="0"/>
      </left>
      <right/>
      <top/>
      <bottom/>
    </border>
    <border>
      <left style="thin">
        <color theme="0" tint="-0.24993999302387238"/>
      </left>
      <right style="thin">
        <color theme="0"/>
      </right>
      <top style="thin">
        <color theme="0" tint="-0.24993999302387238"/>
      </top>
      <bottom style="thin">
        <color theme="0"/>
      </bottom>
    </border>
    <border>
      <left style="thin">
        <color theme="0"/>
      </left>
      <right style="thin">
        <color indexed="22"/>
      </right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theme="0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indexed="22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/>
      </left>
      <right style="thin">
        <color theme="0"/>
      </right>
      <top style="thin">
        <color theme="0" tint="-0.24993999302387238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/>
      <bottom/>
    </border>
    <border>
      <left style="thin">
        <color theme="0"/>
      </left>
      <right style="thin">
        <color indexed="22"/>
      </right>
      <top/>
      <bottom/>
    </border>
    <border>
      <left style="thin">
        <color indexed="22"/>
      </left>
      <right style="thin">
        <color theme="0"/>
      </right>
      <top style="thin">
        <color theme="0"/>
      </top>
      <bottom style="thin">
        <color theme="0" tint="-0.24993999302387238"/>
      </bottom>
    </border>
    <border>
      <left style="thin">
        <color indexed="22"/>
      </left>
      <right style="thin">
        <color theme="0"/>
      </right>
      <top style="thin">
        <color theme="0"/>
      </top>
      <bottom style="thin">
        <color indexed="22"/>
      </bottom>
    </border>
    <border>
      <left style="thin">
        <color theme="0"/>
      </left>
      <right style="thin">
        <color indexed="22"/>
      </right>
      <top style="thin">
        <color theme="0"/>
      </top>
      <bottom style="thin">
        <color indexed="22"/>
      </bottom>
    </border>
    <border>
      <left style="thin">
        <color indexed="22"/>
      </left>
      <right style="thin">
        <color theme="0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indexed="22"/>
      </right>
      <top style="thin">
        <color indexed="22"/>
      </top>
      <bottom style="thin">
        <color theme="0"/>
      </bottom>
    </border>
    <border>
      <left style="thin">
        <color theme="0"/>
      </left>
      <right style="thin">
        <color theme="0" tint="-0.24993999302387238"/>
      </right>
      <top style="thin">
        <color theme="0"/>
      </top>
      <bottom style="thin">
        <color theme="0"/>
      </bottom>
    </border>
    <border>
      <left style="thin">
        <color theme="0" tint="-0.24993999302387238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4" fontId="19" fillId="33" borderId="12" xfId="0" applyNumberFormat="1" applyFont="1" applyFill="1" applyBorder="1" applyAlignment="1">
      <alignment horizontal="left" vertical="center" wrapText="1"/>
    </xf>
    <xf numFmtId="1" fontId="19" fillId="33" borderId="13" xfId="0" applyNumberFormat="1" applyFont="1" applyFill="1" applyBorder="1" applyAlignment="1">
      <alignment horizontal="center" vertical="center"/>
    </xf>
    <xf numFmtId="1" fontId="19" fillId="33" borderId="14" xfId="0" applyNumberFormat="1" applyFont="1" applyFill="1" applyBorder="1" applyAlignment="1">
      <alignment horizontal="center" vertical="center"/>
    </xf>
    <xf numFmtId="1" fontId="19" fillId="33" borderId="11" xfId="0" applyNumberFormat="1" applyFont="1" applyFill="1" applyBorder="1" applyAlignment="1">
      <alignment horizontal="center" vertical="center"/>
    </xf>
    <xf numFmtId="1" fontId="19" fillId="33" borderId="15" xfId="0" applyNumberFormat="1" applyFont="1" applyFill="1" applyBorder="1" applyAlignment="1">
      <alignment horizontal="center" vertical="center"/>
    </xf>
    <xf numFmtId="4" fontId="19" fillId="33" borderId="16" xfId="0" applyNumberFormat="1" applyFont="1" applyFill="1" applyBorder="1" applyAlignment="1">
      <alignment horizontal="center" vertical="center" wrapText="1"/>
    </xf>
    <xf numFmtId="4" fontId="19" fillId="33" borderId="17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4" fontId="19" fillId="33" borderId="19" xfId="0" applyNumberFormat="1" applyFont="1" applyFill="1" applyBorder="1" applyAlignment="1">
      <alignment horizontal="left" vertical="center" wrapText="1"/>
    </xf>
    <xf numFmtId="4" fontId="19" fillId="33" borderId="20" xfId="0" applyNumberFormat="1" applyFont="1" applyFill="1" applyBorder="1" applyAlignment="1">
      <alignment horizontal="center" vertical="center" wrapText="1"/>
    </xf>
    <xf numFmtId="4" fontId="19" fillId="33" borderId="20" xfId="0" applyNumberFormat="1" applyFont="1" applyFill="1" applyBorder="1" applyAlignment="1">
      <alignment horizontal="center" vertical="top" wrapText="1"/>
    </xf>
    <xf numFmtId="4" fontId="19" fillId="33" borderId="17" xfId="0" applyNumberFormat="1" applyFont="1" applyFill="1" applyBorder="1" applyAlignment="1">
      <alignment horizontal="center" vertical="top" wrapText="1"/>
    </xf>
    <xf numFmtId="4" fontId="19" fillId="33" borderId="21" xfId="0" applyNumberFormat="1" applyFont="1" applyFill="1" applyBorder="1" applyAlignment="1">
      <alignment horizontal="center" vertical="top" wrapText="1"/>
    </xf>
    <xf numFmtId="4" fontId="19" fillId="33" borderId="22" xfId="0" applyNumberFormat="1" applyFont="1" applyFill="1" applyBorder="1" applyAlignment="1">
      <alignment horizontal="center" vertical="center" wrapText="1"/>
    </xf>
    <xf numFmtId="4" fontId="19" fillId="33" borderId="23" xfId="0" applyNumberFormat="1" applyFont="1" applyFill="1" applyBorder="1" applyAlignment="1">
      <alignment horizontal="center" vertical="center" wrapText="1"/>
    </xf>
    <xf numFmtId="4" fontId="20" fillId="0" borderId="24" xfId="0" applyNumberFormat="1" applyFont="1" applyBorder="1" applyAlignment="1">
      <alignment vertical="center"/>
    </xf>
    <xf numFmtId="4" fontId="45" fillId="0" borderId="25" xfId="0" applyNumberFormat="1" applyFont="1" applyBorder="1" applyAlignment="1">
      <alignment horizontal="center" vertical="center"/>
    </xf>
    <xf numFmtId="4" fontId="22" fillId="0" borderId="26" xfId="0" applyNumberFormat="1" applyFont="1" applyBorder="1" applyAlignment="1">
      <alignment horizontal="center" vertical="center"/>
    </xf>
    <xf numFmtId="4" fontId="22" fillId="0" borderId="27" xfId="0" applyNumberFormat="1" applyFont="1" applyBorder="1" applyAlignment="1">
      <alignment horizontal="center" vertical="center"/>
    </xf>
    <xf numFmtId="4" fontId="0" fillId="0" borderId="18" xfId="0" applyNumberFormat="1" applyBorder="1" applyAlignment="1">
      <alignment/>
    </xf>
    <xf numFmtId="0" fontId="41" fillId="0" borderId="0" xfId="0" applyFont="1" applyAlignment="1">
      <alignment/>
    </xf>
    <xf numFmtId="4" fontId="19" fillId="0" borderId="28" xfId="0" applyNumberFormat="1" applyFont="1" applyBorder="1" applyAlignment="1">
      <alignment vertical="center"/>
    </xf>
    <xf numFmtId="4" fontId="46" fillId="0" borderId="29" xfId="0" applyNumberFormat="1" applyFont="1" applyBorder="1" applyAlignment="1">
      <alignment horizontal="center" vertical="center"/>
    </xf>
    <xf numFmtId="4" fontId="24" fillId="0" borderId="30" xfId="0" applyNumberFormat="1" applyFont="1" applyBorder="1" applyAlignment="1">
      <alignment horizontal="center" vertical="center"/>
    </xf>
    <xf numFmtId="4" fontId="46" fillId="0" borderId="31" xfId="0" applyNumberFormat="1" applyFont="1" applyBorder="1" applyAlignment="1">
      <alignment horizontal="center" vertical="center"/>
    </xf>
    <xf numFmtId="4" fontId="24" fillId="0" borderId="32" xfId="0" applyNumberFormat="1" applyFont="1" applyBorder="1" applyAlignment="1">
      <alignment horizontal="center" vertical="center"/>
    </xf>
    <xf numFmtId="0" fontId="41" fillId="0" borderId="18" xfId="0" applyFont="1" applyBorder="1" applyAlignment="1">
      <alignment/>
    </xf>
    <xf numFmtId="4" fontId="41" fillId="0" borderId="10" xfId="0" applyNumberFormat="1" applyFont="1" applyBorder="1" applyAlignment="1">
      <alignment/>
    </xf>
    <xf numFmtId="0" fontId="41" fillId="0" borderId="10" xfId="0" applyFont="1" applyBorder="1" applyAlignment="1">
      <alignment/>
    </xf>
    <xf numFmtId="4" fontId="19" fillId="0" borderId="30" xfId="0" applyNumberFormat="1" applyFont="1" applyBorder="1" applyAlignment="1">
      <alignment vertical="center"/>
    </xf>
    <xf numFmtId="4" fontId="0" fillId="0" borderId="10" xfId="0" applyNumberFormat="1" applyBorder="1" applyAlignment="1">
      <alignment/>
    </xf>
    <xf numFmtId="4" fontId="19" fillId="0" borderId="33" xfId="0" applyNumberFormat="1" applyFont="1" applyBorder="1" applyAlignment="1">
      <alignment vertical="center"/>
    </xf>
    <xf numFmtId="4" fontId="46" fillId="0" borderId="34" xfId="0" applyNumberFormat="1" applyFont="1" applyBorder="1" applyAlignment="1">
      <alignment horizontal="center" vertical="center"/>
    </xf>
    <xf numFmtId="4" fontId="24" fillId="0" borderId="33" xfId="0" applyNumberFormat="1" applyFont="1" applyBorder="1" applyAlignment="1">
      <alignment horizontal="center" vertical="center"/>
    </xf>
    <xf numFmtId="4" fontId="24" fillId="0" borderId="10" xfId="0" applyNumberFormat="1" applyFont="1" applyBorder="1" applyAlignment="1">
      <alignment horizontal="center" vertical="center"/>
    </xf>
    <xf numFmtId="4" fontId="19" fillId="0" borderId="35" xfId="0" applyNumberFormat="1" applyFont="1" applyBorder="1" applyAlignment="1">
      <alignment vertical="center"/>
    </xf>
    <xf numFmtId="4" fontId="46" fillId="0" borderId="36" xfId="0" applyNumberFormat="1" applyFont="1" applyBorder="1" applyAlignment="1">
      <alignment horizontal="center" vertical="center"/>
    </xf>
    <xf numFmtId="4" fontId="24" fillId="0" borderId="35" xfId="0" applyNumberFormat="1" applyFont="1" applyBorder="1" applyAlignment="1">
      <alignment horizontal="center" vertical="center"/>
    </xf>
    <xf numFmtId="4" fontId="24" fillId="0" borderId="37" xfId="0" applyNumberFormat="1" applyFont="1" applyBorder="1" applyAlignment="1">
      <alignment horizontal="center" vertical="center"/>
    </xf>
    <xf numFmtId="4" fontId="20" fillId="0" borderId="38" xfId="0" applyNumberFormat="1" applyFont="1" applyBorder="1" applyAlignment="1">
      <alignment vertical="center"/>
    </xf>
    <xf numFmtId="4" fontId="45" fillId="0" borderId="39" xfId="0" applyNumberFormat="1" applyFont="1" applyBorder="1" applyAlignment="1">
      <alignment horizontal="center" vertical="center"/>
    </xf>
    <xf numFmtId="4" fontId="22" fillId="0" borderId="40" xfId="0" applyNumberFormat="1" applyFont="1" applyBorder="1" applyAlignment="1">
      <alignment horizontal="center" vertical="center"/>
    </xf>
    <xf numFmtId="4" fontId="45" fillId="0" borderId="41" xfId="0" applyNumberFormat="1" applyFont="1" applyBorder="1" applyAlignment="1">
      <alignment horizontal="center" vertical="center"/>
    </xf>
    <xf numFmtId="4" fontId="22" fillId="0" borderId="38" xfId="0" applyNumberFormat="1" applyFont="1" applyBorder="1" applyAlignment="1">
      <alignment horizontal="center" vertical="center"/>
    </xf>
    <xf numFmtId="4" fontId="46" fillId="0" borderId="39" xfId="0" applyNumberFormat="1" applyFont="1" applyBorder="1" applyAlignment="1">
      <alignment horizontal="center" vertical="center"/>
    </xf>
    <xf numFmtId="4" fontId="24" fillId="0" borderId="40" xfId="0" applyNumberFormat="1" applyFont="1" applyBorder="1" applyAlignment="1">
      <alignment horizontal="center" vertical="center"/>
    </xf>
    <xf numFmtId="4" fontId="22" fillId="0" borderId="42" xfId="0" applyNumberFormat="1" applyFont="1" applyBorder="1" applyAlignment="1">
      <alignment horizontal="center" vertical="center"/>
    </xf>
    <xf numFmtId="4" fontId="41" fillId="0" borderId="18" xfId="0" applyNumberFormat="1" applyFont="1" applyBorder="1" applyAlignment="1">
      <alignment/>
    </xf>
    <xf numFmtId="4" fontId="46" fillId="0" borderId="43" xfId="0" applyNumberFormat="1" applyFont="1" applyBorder="1" applyAlignment="1">
      <alignment horizontal="center" vertical="center"/>
    </xf>
    <xf numFmtId="4" fontId="46" fillId="0" borderId="44" xfId="0" applyNumberFormat="1" applyFont="1" applyBorder="1" applyAlignment="1">
      <alignment horizontal="center" vertical="center"/>
    </xf>
    <xf numFmtId="4" fontId="24" fillId="0" borderId="45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vertical="center"/>
    </xf>
    <xf numFmtId="4" fontId="24" fillId="0" borderId="46" xfId="0" applyNumberFormat="1" applyFont="1" applyBorder="1" applyAlignment="1">
      <alignment horizontal="center" vertical="center"/>
    </xf>
    <xf numFmtId="4" fontId="24" fillId="0" borderId="24" xfId="0" applyNumberFormat="1" applyFont="1" applyBorder="1" applyAlignment="1">
      <alignment horizontal="center" vertical="center"/>
    </xf>
    <xf numFmtId="4" fontId="46" fillId="0" borderId="47" xfId="0" applyNumberFormat="1" applyFont="1" applyBorder="1" applyAlignment="1">
      <alignment horizontal="center" vertical="center"/>
    </xf>
    <xf numFmtId="4" fontId="24" fillId="0" borderId="48" xfId="0" applyNumberFormat="1" applyFont="1" applyBorder="1" applyAlignment="1">
      <alignment horizontal="center" vertical="center"/>
    </xf>
    <xf numFmtId="4" fontId="24" fillId="0" borderId="27" xfId="0" applyNumberFormat="1" applyFont="1" applyBorder="1" applyAlignment="1">
      <alignment horizontal="center" vertical="center"/>
    </xf>
    <xf numFmtId="4" fontId="46" fillId="0" borderId="49" xfId="0" applyNumberFormat="1" applyFont="1" applyBorder="1" applyAlignment="1">
      <alignment horizontal="center" vertical="center"/>
    </xf>
    <xf numFmtId="4" fontId="24" fillId="0" borderId="50" xfId="0" applyNumberFormat="1" applyFont="1" applyBorder="1" applyAlignment="1">
      <alignment horizontal="center" vertical="center"/>
    </xf>
    <xf numFmtId="4" fontId="24" fillId="0" borderId="43" xfId="0" applyNumberFormat="1" applyFont="1" applyBorder="1" applyAlignment="1">
      <alignment horizontal="center" vertical="center"/>
    </xf>
    <xf numFmtId="4" fontId="24" fillId="0" borderId="34" xfId="0" applyNumberFormat="1" applyFont="1" applyBorder="1" applyAlignment="1">
      <alignment horizontal="center" vertical="center"/>
    </xf>
    <xf numFmtId="4" fontId="24" fillId="0" borderId="11" xfId="0" applyNumberFormat="1" applyFont="1" applyFill="1" applyBorder="1" applyAlignment="1">
      <alignment horizontal="center" vertical="center"/>
    </xf>
    <xf numFmtId="4" fontId="24" fillId="0" borderId="51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/>
    </xf>
    <xf numFmtId="4" fontId="24" fillId="0" borderId="52" xfId="0" applyNumberFormat="1" applyFont="1" applyFill="1" applyBorder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4" fontId="24" fillId="0" borderId="51" xfId="0" applyNumberFormat="1" applyFont="1" applyBorder="1" applyAlignment="1">
      <alignment horizontal="center" vertical="center"/>
    </xf>
    <xf numFmtId="4" fontId="20" fillId="34" borderId="53" xfId="0" applyNumberFormat="1" applyFont="1" applyFill="1" applyBorder="1" applyAlignment="1">
      <alignment vertical="center"/>
    </xf>
    <xf numFmtId="4" fontId="25" fillId="34" borderId="54" xfId="0" applyNumberFormat="1" applyFont="1" applyFill="1" applyBorder="1" applyAlignment="1">
      <alignment horizontal="center" vertical="center"/>
    </xf>
    <xf numFmtId="4" fontId="25" fillId="34" borderId="32" xfId="0" applyNumberFormat="1" applyFont="1" applyFill="1" applyBorder="1" applyAlignment="1">
      <alignment horizontal="center" vertical="center"/>
    </xf>
    <xf numFmtId="4" fontId="25" fillId="34" borderId="53" xfId="0" applyNumberFormat="1" applyFont="1" applyFill="1" applyBorder="1" applyAlignment="1">
      <alignment horizontal="center" vertical="center"/>
    </xf>
    <xf numFmtId="0" fontId="0" fillId="0" borderId="37" xfId="0" applyBorder="1" applyAlignment="1">
      <alignment/>
    </xf>
    <xf numFmtId="4" fontId="19" fillId="0" borderId="10" xfId="0" applyNumberFormat="1" applyFont="1" applyBorder="1" applyAlignment="1">
      <alignment vertical="center"/>
    </xf>
    <xf numFmtId="4" fontId="26" fillId="0" borderId="10" xfId="0" applyNumberFormat="1" applyFont="1" applyBorder="1" applyAlignment="1">
      <alignment vertical="center" wrapText="1"/>
    </xf>
    <xf numFmtId="0" fontId="27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showGridLines="0" tabSelected="1" zoomScalePageLayoutView="0" workbookViewId="0" topLeftCell="A1">
      <selection activeCell="P27" sqref="P27"/>
    </sheetView>
  </sheetViews>
  <sheetFormatPr defaultColWidth="9.140625" defaultRowHeight="15"/>
  <cols>
    <col min="1" max="1" width="14.28125" style="0" customWidth="1"/>
    <col min="2" max="2" width="9.28125" style="0" bestFit="1" customWidth="1"/>
    <col min="8" max="8" width="9.00390625" style="0" customWidth="1"/>
    <col min="9" max="9" width="8.57421875" style="0" customWidth="1"/>
    <col min="14" max="14" width="9.140625" style="12" customWidth="1"/>
    <col min="15" max="19" width="9.140625" style="1" customWidth="1"/>
  </cols>
  <sheetData>
    <row r="1" s="1" customFormat="1" ht="15">
      <c r="M1" s="2"/>
    </row>
    <row r="2" spans="1:13" s="1" customFormat="1" ht="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="1" customFormat="1" ht="15">
      <c r="M3" s="2"/>
    </row>
    <row r="4" spans="1:13" ht="15" customHeight="1">
      <c r="A4" s="5" t="s">
        <v>1</v>
      </c>
      <c r="B4" s="6">
        <v>2018</v>
      </c>
      <c r="C4" s="7"/>
      <c r="D4" s="8">
        <v>2019</v>
      </c>
      <c r="E4" s="7"/>
      <c r="F4" s="7"/>
      <c r="G4" s="7"/>
      <c r="H4" s="7"/>
      <c r="I4" s="9"/>
      <c r="J4" s="10" t="s">
        <v>2</v>
      </c>
      <c r="K4" s="10"/>
      <c r="L4" s="10"/>
      <c r="M4" s="11"/>
    </row>
    <row r="5" spans="1:13" ht="15" customHeight="1">
      <c r="A5" s="13"/>
      <c r="B5" s="14" t="s">
        <v>3</v>
      </c>
      <c r="C5" s="11"/>
      <c r="D5" s="15" t="s">
        <v>4</v>
      </c>
      <c r="E5" s="16"/>
      <c r="F5" s="15" t="s">
        <v>5</v>
      </c>
      <c r="G5" s="16"/>
      <c r="H5" s="15" t="s">
        <v>6</v>
      </c>
      <c r="I5" s="16"/>
      <c r="J5" s="15" t="s">
        <v>7</v>
      </c>
      <c r="K5" s="16"/>
      <c r="L5" s="15" t="s">
        <v>8</v>
      </c>
      <c r="M5" s="17"/>
    </row>
    <row r="6" spans="1:13" ht="15" customHeight="1">
      <c r="A6" s="13"/>
      <c r="B6" s="18" t="s">
        <v>9</v>
      </c>
      <c r="C6" s="18" t="s">
        <v>10</v>
      </c>
      <c r="D6" s="18" t="s">
        <v>9</v>
      </c>
      <c r="E6" s="18" t="s">
        <v>10</v>
      </c>
      <c r="F6" s="18" t="s">
        <v>9</v>
      </c>
      <c r="G6" s="18" t="s">
        <v>10</v>
      </c>
      <c r="H6" s="18" t="s">
        <v>9</v>
      </c>
      <c r="I6" s="18" t="s">
        <v>10</v>
      </c>
      <c r="J6" s="18" t="s">
        <v>9</v>
      </c>
      <c r="K6" s="18" t="s">
        <v>10</v>
      </c>
      <c r="L6" s="18" t="s">
        <v>9</v>
      </c>
      <c r="M6" s="18" t="s">
        <v>10</v>
      </c>
    </row>
    <row r="7" spans="1:13" ht="37.5" customHeight="1">
      <c r="A7" s="13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spans="1:22" s="25" customFormat="1" ht="15">
      <c r="A8" s="20" t="s">
        <v>11</v>
      </c>
      <c r="B8" s="21">
        <v>11493.578</v>
      </c>
      <c r="C8" s="22">
        <v>68164.745</v>
      </c>
      <c r="D8" s="21">
        <v>12451.491</v>
      </c>
      <c r="E8" s="22">
        <v>16016.454</v>
      </c>
      <c r="F8" s="21">
        <v>9973.206</v>
      </c>
      <c r="G8" s="22">
        <v>10711.81</v>
      </c>
      <c r="H8" s="21">
        <v>7275.162</v>
      </c>
      <c r="I8" s="22">
        <v>10405.999</v>
      </c>
      <c r="J8" s="21">
        <f aca="true" t="shared" si="0" ref="J8:K13">+((H8*100/F8)-100)</f>
        <v>-27.05292560887642</v>
      </c>
      <c r="K8" s="22">
        <f t="shared" si="0"/>
        <v>-2.85489567122643</v>
      </c>
      <c r="L8" s="21">
        <f aca="true" t="shared" si="1" ref="L8:M13">+((H8*100/B8)-100)</f>
        <v>-36.702374143195435</v>
      </c>
      <c r="M8" s="23">
        <f t="shared" si="1"/>
        <v>-84.73404543653761</v>
      </c>
      <c r="N8" s="24"/>
      <c r="O8" s="24"/>
      <c r="P8" s="24"/>
      <c r="Q8" s="24"/>
      <c r="R8" s="24"/>
      <c r="S8" s="24"/>
      <c r="T8" s="24"/>
      <c r="U8" s="24"/>
      <c r="V8" s="24"/>
    </row>
    <row r="9" spans="1:19" s="25" customFormat="1" ht="15">
      <c r="A9" s="26" t="s">
        <v>12</v>
      </c>
      <c r="B9" s="27">
        <v>1976.376</v>
      </c>
      <c r="C9" s="28">
        <v>1688.023</v>
      </c>
      <c r="D9" s="29">
        <v>7630.9</v>
      </c>
      <c r="E9" s="28">
        <v>7700.232</v>
      </c>
      <c r="F9" s="29">
        <v>5803.248</v>
      </c>
      <c r="G9" s="28">
        <v>8828.85</v>
      </c>
      <c r="H9" s="29">
        <v>3701.444</v>
      </c>
      <c r="I9" s="28">
        <v>5171.72</v>
      </c>
      <c r="J9" s="29">
        <f>+((H9*100/F9)-100)</f>
        <v>-36.217718077876384</v>
      </c>
      <c r="K9" s="28">
        <f>+((I9*100/G9)-100)</f>
        <v>-41.422495568505525</v>
      </c>
      <c r="L9" s="29">
        <f>+((H9*100/B9)-100)</f>
        <v>87.2844033726376</v>
      </c>
      <c r="M9" s="30">
        <f>+((I9*100/C9)-100)</f>
        <v>206.37734201488962</v>
      </c>
      <c r="N9" s="31"/>
      <c r="O9" s="31"/>
      <c r="P9" s="32"/>
      <c r="Q9" s="32"/>
      <c r="R9" s="32"/>
      <c r="S9" s="33"/>
    </row>
    <row r="10" spans="1:17" ht="15">
      <c r="A10" s="34" t="s">
        <v>13</v>
      </c>
      <c r="B10" s="29">
        <v>2166.27</v>
      </c>
      <c r="C10" s="28">
        <v>206.69</v>
      </c>
      <c r="D10" s="29">
        <v>1726.349</v>
      </c>
      <c r="E10" s="28">
        <v>3163.703</v>
      </c>
      <c r="F10" s="29">
        <v>1116.138</v>
      </c>
      <c r="G10" s="28">
        <v>1057.42</v>
      </c>
      <c r="H10" s="29">
        <v>650.432</v>
      </c>
      <c r="I10" s="28">
        <v>57.77</v>
      </c>
      <c r="J10" s="29">
        <f>+((H10*100/F10)-100)</f>
        <v>-41.72476880099055</v>
      </c>
      <c r="K10" s="28">
        <f t="shared" si="0"/>
        <v>-94.53670254014489</v>
      </c>
      <c r="L10" s="29">
        <f t="shared" si="1"/>
        <v>-69.97456457412972</v>
      </c>
      <c r="M10" s="30">
        <f t="shared" si="1"/>
        <v>-72.04992984663022</v>
      </c>
      <c r="N10" s="24"/>
      <c r="O10" s="24"/>
      <c r="P10" s="35"/>
      <c r="Q10" s="35"/>
    </row>
    <row r="11" spans="1:17" ht="15">
      <c r="A11" s="36" t="s">
        <v>14</v>
      </c>
      <c r="B11" s="29">
        <v>5085.023999999999</v>
      </c>
      <c r="C11" s="28">
        <v>54222.452</v>
      </c>
      <c r="D11" s="29">
        <v>2229.775</v>
      </c>
      <c r="E11" s="28">
        <v>4868.567</v>
      </c>
      <c r="F11" s="29">
        <v>2680.9069999999997</v>
      </c>
      <c r="G11" s="28">
        <v>719.18</v>
      </c>
      <c r="H11" s="29">
        <v>2459.8</v>
      </c>
      <c r="I11" s="28">
        <v>4635</v>
      </c>
      <c r="J11" s="37">
        <f t="shared" si="0"/>
        <v>-8.247469979376362</v>
      </c>
      <c r="K11" s="38">
        <f t="shared" si="0"/>
        <v>544.4839956617259</v>
      </c>
      <c r="L11" s="37">
        <f t="shared" si="1"/>
        <v>-51.626580326857834</v>
      </c>
      <c r="M11" s="39">
        <f t="shared" si="1"/>
        <v>-91.45188048670319</v>
      </c>
      <c r="O11" s="12"/>
      <c r="P11" s="35"/>
      <c r="Q11" s="35"/>
    </row>
    <row r="12" spans="1:17" ht="15">
      <c r="A12" s="36" t="s">
        <v>15</v>
      </c>
      <c r="B12" s="29">
        <v>224.923</v>
      </c>
      <c r="C12" s="28">
        <v>263.78</v>
      </c>
      <c r="D12" s="29">
        <v>177.05</v>
      </c>
      <c r="E12" s="28">
        <v>26.391</v>
      </c>
      <c r="F12" s="29">
        <v>93.126</v>
      </c>
      <c r="G12" s="28">
        <v>0</v>
      </c>
      <c r="H12" s="29">
        <v>36.271</v>
      </c>
      <c r="I12" s="28">
        <v>0</v>
      </c>
      <c r="J12" s="37">
        <f t="shared" si="0"/>
        <v>-61.051693404634584</v>
      </c>
      <c r="K12" s="38" t="s">
        <v>16</v>
      </c>
      <c r="L12" s="37">
        <f t="shared" si="1"/>
        <v>-83.87403689262547</v>
      </c>
      <c r="M12" s="39" t="s">
        <v>16</v>
      </c>
      <c r="N12" s="24"/>
      <c r="O12" s="24"/>
      <c r="P12" s="35"/>
      <c r="Q12" s="35"/>
    </row>
    <row r="13" spans="1:14" ht="15">
      <c r="A13" s="40" t="s">
        <v>17</v>
      </c>
      <c r="B13" s="29">
        <v>2040.9850000000001</v>
      </c>
      <c r="C13" s="28">
        <v>11783.8</v>
      </c>
      <c r="D13" s="29">
        <v>687.417</v>
      </c>
      <c r="E13" s="28">
        <v>257.561</v>
      </c>
      <c r="F13" s="29">
        <v>279.787</v>
      </c>
      <c r="G13" s="28">
        <v>106.36</v>
      </c>
      <c r="H13" s="29">
        <v>427.215</v>
      </c>
      <c r="I13" s="28">
        <v>541.509</v>
      </c>
      <c r="J13" s="41">
        <f t="shared" si="0"/>
        <v>52.69294141614873</v>
      </c>
      <c r="K13" s="42">
        <f t="shared" si="0"/>
        <v>409.1284317412561</v>
      </c>
      <c r="L13" s="41">
        <f t="shared" si="1"/>
        <v>-79.06819501368213</v>
      </c>
      <c r="M13" s="43">
        <f t="shared" si="1"/>
        <v>-95.40463178261682</v>
      </c>
      <c r="N13" s="24"/>
    </row>
    <row r="14" spans="1:19" s="25" customFormat="1" ht="15">
      <c r="A14" s="44" t="s">
        <v>18</v>
      </c>
      <c r="B14" s="45">
        <v>13.895</v>
      </c>
      <c r="C14" s="46">
        <v>378.26</v>
      </c>
      <c r="D14" s="47">
        <v>1.568</v>
      </c>
      <c r="E14" s="48">
        <v>151.48</v>
      </c>
      <c r="F14" s="49">
        <v>0</v>
      </c>
      <c r="G14" s="50">
        <v>0</v>
      </c>
      <c r="H14" s="47">
        <v>0</v>
      </c>
      <c r="I14" s="48">
        <v>0</v>
      </c>
      <c r="J14" s="47" t="s">
        <v>16</v>
      </c>
      <c r="K14" s="48" t="s">
        <v>16</v>
      </c>
      <c r="L14" s="47" t="s">
        <v>16</v>
      </c>
      <c r="M14" s="51" t="s">
        <v>16</v>
      </c>
      <c r="N14" s="52"/>
      <c r="O14" s="52"/>
      <c r="P14" s="52"/>
      <c r="Q14" s="52"/>
      <c r="R14" s="52"/>
      <c r="S14" s="52"/>
    </row>
    <row r="15" spans="1:17" ht="15">
      <c r="A15" s="34" t="s">
        <v>13</v>
      </c>
      <c r="B15" s="29">
        <v>9.84</v>
      </c>
      <c r="C15" s="28">
        <v>0</v>
      </c>
      <c r="D15" s="53">
        <v>0</v>
      </c>
      <c r="E15" s="28">
        <v>151.48</v>
      </c>
      <c r="F15" s="29">
        <v>0</v>
      </c>
      <c r="G15" s="28">
        <v>0</v>
      </c>
      <c r="H15" s="53">
        <v>0</v>
      </c>
      <c r="I15" s="28">
        <v>0</v>
      </c>
      <c r="J15" s="53" t="s">
        <v>16</v>
      </c>
      <c r="K15" s="28" t="s">
        <v>16</v>
      </c>
      <c r="L15" s="53" t="s">
        <v>16</v>
      </c>
      <c r="M15" s="30" t="s">
        <v>16</v>
      </c>
      <c r="O15" s="12"/>
      <c r="P15" s="35"/>
      <c r="Q15" s="35"/>
    </row>
    <row r="16" spans="1:17" ht="15">
      <c r="A16" s="40" t="s">
        <v>14</v>
      </c>
      <c r="B16" s="54">
        <v>4.055</v>
      </c>
      <c r="C16" s="55">
        <v>378.26</v>
      </c>
      <c r="D16" s="41">
        <v>1.568</v>
      </c>
      <c r="E16" s="42">
        <v>0</v>
      </c>
      <c r="F16" s="54">
        <v>0</v>
      </c>
      <c r="G16" s="55">
        <v>0</v>
      </c>
      <c r="H16" s="41">
        <v>0</v>
      </c>
      <c r="I16" s="42">
        <v>0</v>
      </c>
      <c r="J16" s="41" t="s">
        <v>16</v>
      </c>
      <c r="K16" s="42" t="s">
        <v>16</v>
      </c>
      <c r="L16" s="41" t="s">
        <v>16</v>
      </c>
      <c r="M16" s="43" t="s">
        <v>16</v>
      </c>
      <c r="O16" s="12"/>
      <c r="P16" s="35"/>
      <c r="Q16" s="35"/>
    </row>
    <row r="17" spans="1:19" s="25" customFormat="1" ht="15">
      <c r="A17" s="44" t="s">
        <v>19</v>
      </c>
      <c r="B17" s="45">
        <v>1097.129</v>
      </c>
      <c r="C17" s="46">
        <v>2952.73</v>
      </c>
      <c r="D17" s="47">
        <v>995.067</v>
      </c>
      <c r="E17" s="48">
        <v>2716.81</v>
      </c>
      <c r="F17" s="49">
        <v>2154.223</v>
      </c>
      <c r="G17" s="50">
        <v>2081.54</v>
      </c>
      <c r="H17" s="47">
        <v>464.201</v>
      </c>
      <c r="I17" s="48">
        <v>2611.68</v>
      </c>
      <c r="J17" s="47">
        <f aca="true" t="shared" si="2" ref="J17:K28">+((H17*100/F17)-100)</f>
        <v>-78.45158091803866</v>
      </c>
      <c r="K17" s="48">
        <f t="shared" si="2"/>
        <v>25.46864340824581</v>
      </c>
      <c r="L17" s="47">
        <f aca="true" t="shared" si="3" ref="L17:M28">+((H17*100/B17)-100)</f>
        <v>-57.68947863013373</v>
      </c>
      <c r="M17" s="51">
        <f t="shared" si="3"/>
        <v>-11.550328001544344</v>
      </c>
      <c r="N17" s="52"/>
      <c r="O17" s="52"/>
      <c r="P17" s="52"/>
      <c r="Q17" s="52"/>
      <c r="R17" s="52"/>
      <c r="S17" s="52"/>
    </row>
    <row r="18" spans="1:17" ht="15">
      <c r="A18" s="34" t="s">
        <v>13</v>
      </c>
      <c r="B18" s="29">
        <v>0</v>
      </c>
      <c r="C18" s="28">
        <v>0</v>
      </c>
      <c r="D18" s="29">
        <v>38.123</v>
      </c>
      <c r="E18" s="28">
        <v>0</v>
      </c>
      <c r="F18" s="29">
        <v>338.659</v>
      </c>
      <c r="G18" s="28">
        <v>0</v>
      </c>
      <c r="H18" s="29">
        <v>213.798</v>
      </c>
      <c r="I18" s="28">
        <v>25.86</v>
      </c>
      <c r="J18" s="29">
        <f t="shared" si="2"/>
        <v>-36.869240150121506</v>
      </c>
      <c r="K18" s="28" t="s">
        <v>16</v>
      </c>
      <c r="L18" s="29" t="s">
        <v>16</v>
      </c>
      <c r="M18" s="30" t="s">
        <v>16</v>
      </c>
      <c r="O18" s="12"/>
      <c r="P18" s="35"/>
      <c r="Q18" s="35"/>
    </row>
    <row r="19" spans="1:17" ht="15">
      <c r="A19" s="36" t="s">
        <v>14</v>
      </c>
      <c r="B19" s="29">
        <v>309.992</v>
      </c>
      <c r="C19" s="28">
        <v>2276.75</v>
      </c>
      <c r="D19" s="37">
        <v>496.244</v>
      </c>
      <c r="E19" s="38">
        <v>589.96</v>
      </c>
      <c r="F19" s="29">
        <v>407.204</v>
      </c>
      <c r="G19" s="28">
        <v>260.2</v>
      </c>
      <c r="H19" s="29">
        <v>150.403</v>
      </c>
      <c r="I19" s="28">
        <v>335.82</v>
      </c>
      <c r="J19" s="37">
        <f t="shared" si="2"/>
        <v>-63.06445909175745</v>
      </c>
      <c r="K19" s="38">
        <f t="shared" si="2"/>
        <v>29.062259800153726</v>
      </c>
      <c r="L19" s="37">
        <f t="shared" si="3"/>
        <v>-51.48165113938425</v>
      </c>
      <c r="M19" s="39">
        <f t="shared" si="3"/>
        <v>-85.250027451411</v>
      </c>
      <c r="O19" s="12"/>
      <c r="P19" s="35"/>
      <c r="Q19" s="35"/>
    </row>
    <row r="20" spans="1:17" ht="15">
      <c r="A20" s="56" t="s">
        <v>20</v>
      </c>
      <c r="B20" s="54">
        <v>787.137</v>
      </c>
      <c r="C20" s="55">
        <v>675.98</v>
      </c>
      <c r="D20" s="57">
        <v>460.7</v>
      </c>
      <c r="E20" s="58">
        <v>2126.85</v>
      </c>
      <c r="F20" s="54">
        <v>1408.36</v>
      </c>
      <c r="G20" s="55">
        <v>1821.34</v>
      </c>
      <c r="H20" s="59">
        <v>100</v>
      </c>
      <c r="I20" s="60">
        <v>2250</v>
      </c>
      <c r="J20" s="57">
        <f t="shared" si="2"/>
        <v>-92.89954273055184</v>
      </c>
      <c r="K20" s="58">
        <f t="shared" si="2"/>
        <v>23.535418977236546</v>
      </c>
      <c r="L20" s="57">
        <f t="shared" si="3"/>
        <v>-87.2957312386535</v>
      </c>
      <c r="M20" s="61">
        <f t="shared" si="3"/>
        <v>232.85008432202136</v>
      </c>
      <c r="O20" s="12"/>
      <c r="P20" s="35"/>
      <c r="Q20" s="35"/>
    </row>
    <row r="21" spans="1:17" ht="15">
      <c r="A21" s="34" t="s">
        <v>21</v>
      </c>
      <c r="B21" s="62">
        <v>88.24</v>
      </c>
      <c r="C21" s="63">
        <v>8.877</v>
      </c>
      <c r="D21" s="64">
        <v>123.86</v>
      </c>
      <c r="E21" s="28">
        <v>0</v>
      </c>
      <c r="F21" s="62">
        <v>47</v>
      </c>
      <c r="G21" s="63">
        <v>0</v>
      </c>
      <c r="H21" s="64">
        <v>0</v>
      </c>
      <c r="I21" s="28">
        <v>16.92</v>
      </c>
      <c r="J21" s="64" t="s">
        <v>16</v>
      </c>
      <c r="K21" s="28" t="s">
        <v>16</v>
      </c>
      <c r="L21" s="64" t="s">
        <v>16</v>
      </c>
      <c r="M21" s="30">
        <f t="shared" si="3"/>
        <v>90.6049340993579</v>
      </c>
      <c r="O21" s="12"/>
      <c r="P21" s="35"/>
      <c r="Q21" s="35"/>
    </row>
    <row r="22" spans="1:17" ht="15">
      <c r="A22" s="36" t="s">
        <v>22</v>
      </c>
      <c r="B22" s="29">
        <v>160.42</v>
      </c>
      <c r="C22" s="28">
        <v>0</v>
      </c>
      <c r="D22" s="65">
        <v>104.464</v>
      </c>
      <c r="E22" s="38">
        <v>798.944</v>
      </c>
      <c r="F22" s="29">
        <v>18.092</v>
      </c>
      <c r="G22" s="28">
        <v>755.042</v>
      </c>
      <c r="H22" s="64">
        <v>66.169</v>
      </c>
      <c r="I22" s="28">
        <v>0</v>
      </c>
      <c r="J22" s="65">
        <f>+((H22*100/F22)-100)</f>
        <v>265.7362370108335</v>
      </c>
      <c r="K22" s="38" t="s">
        <v>16</v>
      </c>
      <c r="L22" s="65">
        <f t="shared" si="3"/>
        <v>-58.75264929559905</v>
      </c>
      <c r="M22" s="39" t="s">
        <v>16</v>
      </c>
      <c r="O22" s="12"/>
      <c r="P22" s="35"/>
      <c r="Q22" s="35"/>
    </row>
    <row r="23" spans="1:17" ht="15">
      <c r="A23" s="36" t="s">
        <v>23</v>
      </c>
      <c r="B23" s="29">
        <v>322.349</v>
      </c>
      <c r="C23" s="28">
        <v>503.072</v>
      </c>
      <c r="D23" s="65">
        <v>1.63</v>
      </c>
      <c r="E23" s="38">
        <v>209.2</v>
      </c>
      <c r="F23" s="29">
        <v>70.339</v>
      </c>
      <c r="G23" s="28">
        <v>26</v>
      </c>
      <c r="H23" s="64">
        <v>78.2</v>
      </c>
      <c r="I23" s="28">
        <v>134.62</v>
      </c>
      <c r="J23" s="65">
        <f t="shared" si="2"/>
        <v>11.17587682508993</v>
      </c>
      <c r="K23" s="38">
        <f t="shared" si="2"/>
        <v>417.7692307692307</v>
      </c>
      <c r="L23" s="65">
        <f t="shared" si="3"/>
        <v>-75.74057931000252</v>
      </c>
      <c r="M23" s="39">
        <f>+((I23*100/C23)-100)</f>
        <v>-73.24041091533617</v>
      </c>
      <c r="O23" s="12"/>
      <c r="P23" s="35"/>
      <c r="Q23" s="35"/>
    </row>
    <row r="24" spans="1:17" ht="15">
      <c r="A24" s="36" t="s">
        <v>24</v>
      </c>
      <c r="B24" s="29">
        <v>25.64</v>
      </c>
      <c r="C24" s="28">
        <v>2280.363</v>
      </c>
      <c r="D24" s="65">
        <v>0</v>
      </c>
      <c r="E24" s="38">
        <v>2520.21</v>
      </c>
      <c r="F24" s="29">
        <v>0</v>
      </c>
      <c r="G24" s="28">
        <v>698.17</v>
      </c>
      <c r="H24" s="64">
        <v>75.08</v>
      </c>
      <c r="I24" s="28">
        <v>3940.1</v>
      </c>
      <c r="J24" s="65" t="s">
        <v>16</v>
      </c>
      <c r="K24" s="38">
        <f t="shared" si="2"/>
        <v>464.346792328516</v>
      </c>
      <c r="L24" s="65">
        <f t="shared" si="3"/>
        <v>192.82371294851794</v>
      </c>
      <c r="M24" s="39">
        <f t="shared" si="3"/>
        <v>72.78389449399066</v>
      </c>
      <c r="O24" s="12"/>
      <c r="P24" s="35"/>
      <c r="Q24" s="35"/>
    </row>
    <row r="25" spans="1:17" ht="15">
      <c r="A25" s="36" t="s">
        <v>25</v>
      </c>
      <c r="B25" s="65">
        <v>928.969</v>
      </c>
      <c r="C25" s="66">
        <v>1151.17</v>
      </c>
      <c r="D25" s="65">
        <v>20.826</v>
      </c>
      <c r="E25" s="66">
        <v>19.89</v>
      </c>
      <c r="F25" s="65">
        <v>192.916</v>
      </c>
      <c r="G25" s="66">
        <v>0</v>
      </c>
      <c r="H25" s="65">
        <v>112.123</v>
      </c>
      <c r="I25" s="67">
        <v>306.234</v>
      </c>
      <c r="J25" s="65">
        <f t="shared" si="2"/>
        <v>-41.879885546040754</v>
      </c>
      <c r="K25" s="66" t="s">
        <v>16</v>
      </c>
      <c r="L25" s="65">
        <f t="shared" si="3"/>
        <v>-87.93038303753947</v>
      </c>
      <c r="M25" s="68">
        <f>+((I25*100/C25)-100)</f>
        <v>-73.39802114370598</v>
      </c>
      <c r="O25" s="12"/>
      <c r="P25" s="35"/>
      <c r="Q25" s="35"/>
    </row>
    <row r="26" spans="1:17" ht="15">
      <c r="A26" s="36" t="s">
        <v>26</v>
      </c>
      <c r="B26" s="65">
        <v>171.151</v>
      </c>
      <c r="C26" s="66">
        <v>127.987</v>
      </c>
      <c r="D26" s="69">
        <v>14.663</v>
      </c>
      <c r="E26" s="66">
        <v>0</v>
      </c>
      <c r="F26" s="65">
        <v>41.026</v>
      </c>
      <c r="G26" s="66">
        <v>0</v>
      </c>
      <c r="H26" s="65">
        <v>10.322</v>
      </c>
      <c r="I26" s="67">
        <v>0</v>
      </c>
      <c r="J26" s="69">
        <f t="shared" si="2"/>
        <v>-74.84034514697997</v>
      </c>
      <c r="K26" s="66" t="s">
        <v>16</v>
      </c>
      <c r="L26" s="69">
        <f t="shared" si="3"/>
        <v>-93.96906824967427</v>
      </c>
      <c r="M26" s="68" t="s">
        <v>16</v>
      </c>
      <c r="O26" s="12"/>
      <c r="P26" s="35"/>
      <c r="Q26" s="35"/>
    </row>
    <row r="27" spans="1:17" ht="15">
      <c r="A27" s="36" t="s">
        <v>27</v>
      </c>
      <c r="B27" s="69">
        <v>196.895</v>
      </c>
      <c r="C27" s="70">
        <v>4818.19</v>
      </c>
      <c r="D27" s="69">
        <v>466.766</v>
      </c>
      <c r="E27" s="70">
        <v>4266.8</v>
      </c>
      <c r="F27" s="69">
        <v>102.961</v>
      </c>
      <c r="G27" s="70">
        <v>4567.728</v>
      </c>
      <c r="H27" s="69">
        <v>267.909</v>
      </c>
      <c r="I27" s="71">
        <v>462.801</v>
      </c>
      <c r="J27" s="69">
        <f t="shared" si="2"/>
        <v>160.20434921960742</v>
      </c>
      <c r="K27" s="66">
        <f t="shared" si="2"/>
        <v>-89.8680262922836</v>
      </c>
      <c r="L27" s="69">
        <f t="shared" si="3"/>
        <v>36.0669392315701</v>
      </c>
      <c r="M27" s="68">
        <f t="shared" si="3"/>
        <v>-90.3947125372806</v>
      </c>
      <c r="O27" s="12"/>
      <c r="P27" s="35"/>
      <c r="Q27" s="35"/>
    </row>
    <row r="28" spans="1:19" ht="15">
      <c r="A28" s="72" t="s">
        <v>28</v>
      </c>
      <c r="B28" s="73">
        <v>14498.266000000001</v>
      </c>
      <c r="C28" s="73">
        <v>80385.39400000001</v>
      </c>
      <c r="D28" s="73">
        <v>14180.335</v>
      </c>
      <c r="E28" s="73">
        <v>26699.788</v>
      </c>
      <c r="F28" s="73">
        <v>12599.762999999999</v>
      </c>
      <c r="G28" s="73">
        <v>18840.29</v>
      </c>
      <c r="H28" s="73">
        <v>8349.166</v>
      </c>
      <c r="I28" s="73">
        <v>17878.354</v>
      </c>
      <c r="J28" s="74">
        <f t="shared" si="2"/>
        <v>-33.735531374677436</v>
      </c>
      <c r="K28" s="74">
        <f t="shared" si="2"/>
        <v>-5.105738818245371</v>
      </c>
      <c r="L28" s="74">
        <f t="shared" si="3"/>
        <v>-42.412658175812204</v>
      </c>
      <c r="M28" s="75">
        <f t="shared" si="3"/>
        <v>-77.75920088169252</v>
      </c>
      <c r="O28" s="12"/>
      <c r="P28" s="35"/>
      <c r="Q28" s="35"/>
      <c r="R28" s="76"/>
      <c r="S28" s="76"/>
    </row>
    <row r="29" spans="1:17" s="1" customFormat="1" ht="15">
      <c r="A29" s="77" t="s">
        <v>29</v>
      </c>
      <c r="B29" s="78"/>
      <c r="C29" s="78"/>
      <c r="D29" s="78"/>
      <c r="E29" s="78"/>
      <c r="F29" s="78"/>
      <c r="G29" s="78"/>
      <c r="H29" s="78"/>
      <c r="I29" s="78"/>
      <c r="J29" s="77"/>
      <c r="K29" s="77"/>
      <c r="L29" s="77"/>
      <c r="M29" s="77"/>
      <c r="P29" s="35"/>
      <c r="Q29" s="35"/>
    </row>
    <row r="30" spans="1:13" s="1" customFormat="1" ht="15">
      <c r="A30" s="79" t="s">
        <v>30</v>
      </c>
      <c r="B30" s="79"/>
      <c r="C30" s="79"/>
      <c r="D30" s="79"/>
      <c r="E30" s="79"/>
      <c r="F30" s="80"/>
      <c r="G30" s="80"/>
      <c r="H30" s="80"/>
      <c r="I30" s="80"/>
      <c r="K30" s="35"/>
      <c r="L30" s="35"/>
      <c r="M30" s="35"/>
    </row>
    <row r="31" spans="1:13" s="1" customFormat="1" ht="15">
      <c r="A31" s="79" t="s">
        <v>31</v>
      </c>
      <c r="B31" s="79"/>
      <c r="C31" s="79"/>
      <c r="D31" s="79"/>
      <c r="E31" s="79"/>
      <c r="F31" s="81"/>
      <c r="J31" s="82"/>
      <c r="K31" s="35"/>
      <c r="L31" s="35"/>
      <c r="M31" s="35"/>
    </row>
    <row r="32" spans="1:13" s="1" customFormat="1" ht="15" customHeight="1">
      <c r="A32" s="83" t="s">
        <v>32</v>
      </c>
      <c r="B32" s="84"/>
      <c r="C32" s="84"/>
      <c r="D32" s="84"/>
      <c r="E32" s="84"/>
      <c r="F32" s="84"/>
      <c r="G32" s="84"/>
      <c r="H32" s="84"/>
      <c r="I32" s="84"/>
      <c r="J32" s="85"/>
      <c r="L32" s="77"/>
      <c r="M32" s="77"/>
    </row>
    <row r="33" spans="2:10" s="1" customFormat="1" ht="15" customHeight="1">
      <c r="B33" s="35"/>
      <c r="C33" s="35"/>
      <c r="J33" s="82" t="s">
        <v>33</v>
      </c>
    </row>
    <row r="34" s="1" customFormat="1" ht="15">
      <c r="J34" s="8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</sheetData>
  <sheetProtection/>
  <mergeCells count="24">
    <mergeCell ref="K6:K7"/>
    <mergeCell ref="L6:L7"/>
    <mergeCell ref="M6:M7"/>
    <mergeCell ref="A32:J32"/>
    <mergeCell ref="L5:M5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A2:M2"/>
    <mergeCell ref="A4:A7"/>
    <mergeCell ref="B4:C4"/>
    <mergeCell ref="D4:I4"/>
    <mergeCell ref="J4:M4"/>
    <mergeCell ref="B5:C5"/>
    <mergeCell ref="D5:E5"/>
    <mergeCell ref="F5:G5"/>
    <mergeCell ref="H5:I5"/>
    <mergeCell ref="J5:K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Rima Banionienė</dc:creator>
  <cp:keywords/>
  <dc:description/>
  <cp:lastModifiedBy>Rima Banionienė</cp:lastModifiedBy>
  <dcterms:created xsi:type="dcterms:W3CDTF">2019-05-03T10:21:44Z</dcterms:created>
  <dcterms:modified xsi:type="dcterms:W3CDTF">2019-05-03T10:22:03Z</dcterms:modified>
  <cp:category/>
  <cp:version/>
  <cp:contentType/>
  <cp:contentStatus/>
</cp:coreProperties>
</file>