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2022 05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<sst xmlns="http://schemas.openxmlformats.org/spreadsheetml/2006/main" count="88" uniqueCount="30">
  <si>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Kategorija pagal
raumeningumą</t>
  </si>
  <si>
    <t>Pokytis %</t>
  </si>
  <si>
    <t>sausis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</si>
  <si>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</si>
  <si>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</si>
  <si>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</si>
  <si>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</si>
  <si>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</si>
  <si>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</si>
  <si>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</si>
  <si>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</si>
  <si>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</si>
  <si>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</si>
  <si>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</si>
  <si>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</si>
  <si>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</si>
  <si>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</si>
  <si>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</si>
  <si>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</si>
  <si>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</si>
  <si>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</si>
  <si>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vasaris</t>
  </si>
  <si>
    <t>kovas</t>
  </si>
  <si>
    <t>Šaltinis: ŽŪIKVC (LŽŪMPRIS)</t>
  </si>
  <si>
    <t>Naudojant ŽŪIKVC (LŽŪMPRIS) duomenis, būtina nurodyti šaltinį.</t>
  </si>
  <si>
    <t>balandis</t>
  </si>
  <si>
    <t>* lyginant 2022 m. gegužės mėn. su 2022 m. balandžio mėn.</t>
  </si>
  <si>
    <t>** lyginant 2022 m. gegužės mėn. su 2021 m. gegužės mėn.</t>
  </si>
  <si>
    <t>gegužė</t>
  </si>
  <si>
    <t xml:space="preserve">Galvijų skerdenų vidutinis svoris Lietuvos įmonėse 2022 m. sausio–gegužės mėn., kg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</si>
</sst>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"/>
    <numFmt numFmtId="168" formatCode="0.00000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49" applyFont="1" applyFill="1" applyBorder="1" applyAlignment="1">
      <alignment horizontal="center" vertical="center" wrapText="1"/>
      <protection/>
    </xf>
    <xf numFmtId="0" fontId="3" fillId="34" borderId="11" xfId="49" applyFont="1" applyFill="1" applyBorder="1" applyAlignment="1">
      <alignment horizontal="center" vertical="center" wrapText="1"/>
      <protection/>
    </xf>
    <xf numFmtId="2" fontId="5" fillId="33" borderId="12" xfId="0" applyNumberFormat="1" applyFont="1" applyFill="1" applyBorder="1" applyAlignment="1">
      <alignment horizontal="center"/>
    </xf>
    <xf numFmtId="2" fontId="50" fillId="33" borderId="13" xfId="0" applyNumberFormat="1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0" xfId="49" applyFont="1">
      <alignment/>
      <protection/>
    </xf>
    <xf numFmtId="3" fontId="4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33" borderId="15" xfId="0" applyNumberFormat="1" applyFont="1" applyFill="1" applyBorder="1" applyAlignment="1" quotePrefix="1">
      <alignment horizontal="right" vertical="center" indent="1"/>
    </xf>
    <xf numFmtId="2" fontId="50" fillId="35" borderId="16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/>
    </xf>
    <xf numFmtId="2" fontId="50" fillId="33" borderId="16" xfId="0" applyNumberFormat="1" applyFont="1" applyFill="1" applyBorder="1" applyAlignment="1" quotePrefix="1">
      <alignment horizontal="right" vertical="center" indent="1"/>
    </xf>
    <xf numFmtId="0" fontId="5" fillId="33" borderId="17" xfId="0" applyFont="1" applyFill="1" applyBorder="1" applyAlignment="1">
      <alignment horizontal="center"/>
    </xf>
    <xf numFmtId="2" fontId="50" fillId="33" borderId="18" xfId="0" applyNumberFormat="1" applyFont="1" applyFill="1" applyBorder="1" applyAlignment="1">
      <alignment horizontal="right" vertical="center" indent="1"/>
    </xf>
    <xf numFmtId="0" fontId="5" fillId="33" borderId="19" xfId="0" applyFont="1" applyFill="1" applyBorder="1" applyAlignment="1">
      <alignment horizontal="center"/>
    </xf>
    <xf numFmtId="2" fontId="50" fillId="33" borderId="20" xfId="0" applyNumberFormat="1" applyFont="1" applyFill="1" applyBorder="1" applyAlignment="1" quotePrefix="1">
      <alignment horizontal="right" vertical="center" indent="1"/>
    </xf>
    <xf numFmtId="2" fontId="50" fillId="33" borderId="21" xfId="0" applyNumberFormat="1" applyFont="1" applyFill="1" applyBorder="1" applyAlignment="1" quotePrefix="1">
      <alignment horizontal="right" vertical="center" indent="1"/>
    </xf>
    <xf numFmtId="2" fontId="50" fillId="33" borderId="16" xfId="0" applyNumberFormat="1" applyFont="1" applyFill="1" applyBorder="1" applyAlignment="1">
      <alignment horizontal="right" vertical="center" indent="1"/>
    </xf>
    <xf numFmtId="2" fontId="50" fillId="33" borderId="18" xfId="0" applyNumberFormat="1" applyFont="1" applyFill="1" applyBorder="1" applyAlignment="1" quotePrefix="1">
      <alignment horizontal="right" vertical="center" indent="1"/>
    </xf>
    <xf numFmtId="2" fontId="50" fillId="35" borderId="22" xfId="0" applyNumberFormat="1" applyFont="1" applyFill="1" applyBorder="1" applyAlignment="1">
      <alignment horizontal="right" vertical="center" indent="1"/>
    </xf>
    <xf numFmtId="2" fontId="50" fillId="33" borderId="23" xfId="0" applyNumberFormat="1" applyFont="1" applyFill="1" applyBorder="1" applyAlignment="1" quotePrefix="1">
      <alignment horizontal="right" vertical="center" indent="1"/>
    </xf>
    <xf numFmtId="2" fontId="50" fillId="35" borderId="24" xfId="0" applyNumberFormat="1" applyFont="1" applyFill="1" applyBorder="1" applyAlignment="1" quotePrefix="1">
      <alignment horizontal="right" vertical="center" indent="1"/>
    </xf>
    <xf numFmtId="2" fontId="50" fillId="33" borderId="24" xfId="0" applyNumberFormat="1" applyFont="1" applyFill="1" applyBorder="1" applyAlignment="1" quotePrefix="1">
      <alignment horizontal="right" vertical="center" indent="1"/>
    </xf>
    <xf numFmtId="0" fontId="3" fillId="34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2" fillId="0" borderId="26" xfId="0" applyNumberFormat="1" applyFont="1" applyBorder="1" applyAlignment="1" quotePrefix="1">
      <alignment horizontal="right" vertical="center" indent="1"/>
    </xf>
    <xf numFmtId="2" fontId="52" fillId="0" borderId="0" xfId="0" applyNumberFormat="1" applyFont="1" applyAlignment="1" quotePrefix="1">
      <alignment horizontal="right" vertical="center" indent="1"/>
    </xf>
    <xf numFmtId="2" fontId="52" fillId="0" borderId="27" xfId="0" applyNumberFormat="1" applyFont="1" applyBorder="1" applyAlignment="1" quotePrefix="1">
      <alignment horizontal="right" vertical="center" indent="1"/>
    </xf>
    <xf numFmtId="0" fontId="5" fillId="0" borderId="0" xfId="0" applyFont="1" applyAlignment="1">
      <alignment horizontal="center"/>
    </xf>
    <xf numFmtId="2" fontId="52" fillId="0" borderId="26" xfId="0" applyNumberFormat="1" applyFont="1" applyBorder="1" applyAlignment="1">
      <alignment horizontal="right" vertical="center" indent="1"/>
    </xf>
    <xf numFmtId="2" fontId="52" fillId="0" borderId="0" xfId="0" applyNumberFormat="1" applyFont="1" applyAlignment="1">
      <alignment horizontal="right" vertical="center" indent="1"/>
    </xf>
    <xf numFmtId="2" fontId="52" fillId="0" borderId="27" xfId="0" applyNumberFormat="1" applyFont="1" applyBorder="1" applyAlignment="1">
      <alignment horizontal="right" vertical="center" indent="1"/>
    </xf>
    <xf numFmtId="2" fontId="52" fillId="0" borderId="28" xfId="0" applyNumberFormat="1" applyFont="1" applyBorder="1" applyAlignment="1">
      <alignment horizontal="right" vertical="center" indent="1"/>
    </xf>
    <xf numFmtId="2" fontId="50" fillId="33" borderId="0" xfId="0" applyNumberFormat="1" applyFont="1" applyFill="1" applyAlignment="1" quotePrefix="1">
      <alignment horizontal="right" vertical="center" indent="1"/>
    </xf>
    <xf numFmtId="0" fontId="5" fillId="0" borderId="0" xfId="0" applyFont="1" applyAlignment="1">
      <alignment horizontal="center" wrapText="1"/>
    </xf>
    <xf numFmtId="2" fontId="6" fillId="0" borderId="26" xfId="0" applyNumberFormat="1" applyFont="1" applyBorder="1" applyAlignment="1" quotePrefix="1">
      <alignment horizontal="right" vertical="center" wrapText="1" indent="1"/>
    </xf>
    <xf numFmtId="2" fontId="6" fillId="0" borderId="0" xfId="0" applyNumberFormat="1" applyFont="1" applyAlignment="1" quotePrefix="1">
      <alignment horizontal="right" vertical="center" wrapText="1" indent="1"/>
    </xf>
    <xf numFmtId="0" fontId="5" fillId="0" borderId="0" xfId="0" applyFont="1" applyAlignment="1">
      <alignment horizontal="center"/>
    </xf>
    <xf numFmtId="0" fontId="6" fillId="0" borderId="26" xfId="0" applyFont="1" applyBorder="1" applyAlignment="1" quotePrefix="1">
      <alignment horizontal="right" vertical="center" indent="1"/>
    </xf>
    <xf numFmtId="0" fontId="6" fillId="0" borderId="0" xfId="0" applyFont="1" applyAlignment="1" quotePrefix="1">
      <alignment horizontal="right" vertical="center" indent="1"/>
    </xf>
    <xf numFmtId="2" fontId="6" fillId="0" borderId="26" xfId="0" applyNumberFormat="1" applyFont="1" applyBorder="1" applyAlignment="1" quotePrefix="1">
      <alignment horizontal="right" vertical="center" indent="1"/>
    </xf>
    <xf numFmtId="2" fontId="6" fillId="0" borderId="0" xfId="0" applyNumberFormat="1" applyFont="1" applyAlignment="1" quotePrefix="1">
      <alignment horizontal="right" vertical="center" indent="1"/>
    </xf>
    <xf numFmtId="2" fontId="6" fillId="0" borderId="27" xfId="0" applyNumberFormat="1" applyFont="1" applyBorder="1" applyAlignment="1" quotePrefix="1">
      <alignment horizontal="right" vertical="center" indent="1"/>
    </xf>
    <xf numFmtId="2" fontId="50" fillId="35" borderId="0" xfId="0" applyNumberFormat="1" applyFont="1" applyFill="1" applyAlignment="1" quotePrefix="1">
      <alignment horizontal="right" vertical="center" indent="1"/>
    </xf>
    <xf numFmtId="0" fontId="3" fillId="0" borderId="0" xfId="47" applyFont="1" applyAlignment="1">
      <alignment horizontal="left"/>
      <protection/>
    </xf>
    <xf numFmtId="2" fontId="7" fillId="0" borderId="0" xfId="0" applyNumberFormat="1" applyFont="1" applyAlignment="1">
      <alignment horizontal="right" indent="1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0" xfId="0" applyNumberFormat="1" applyFont="1" applyBorder="1" applyAlignment="1">
      <alignment horizontal="right" vertical="center" indent="1"/>
    </xf>
    <xf numFmtId="2" fontId="6" fillId="0" borderId="0" xfId="0" applyNumberFormat="1" applyFont="1" applyBorder="1" applyAlignment="1" quotePrefix="1">
      <alignment horizontal="right" vertical="center" wrapText="1" indent="1"/>
    </xf>
    <xf numFmtId="0" fontId="6" fillId="0" borderId="0" xfId="0" applyFont="1" applyBorder="1" applyAlignment="1" quotePrefix="1">
      <alignment horizontal="right" vertical="center" indent="1"/>
    </xf>
    <xf numFmtId="2" fontId="6" fillId="0" borderId="0" xfId="0" applyNumberFormat="1" applyFont="1" applyBorder="1" applyAlignment="1" quotePrefix="1">
      <alignment horizontal="right" vertical="center" indent="1"/>
    </xf>
    <xf numFmtId="2" fontId="50" fillId="33" borderId="29" xfId="0" applyNumberFormat="1" applyFont="1" applyFill="1" applyBorder="1" applyAlignment="1" quotePrefix="1">
      <alignment horizontal="right" vertical="center" indent="1"/>
    </xf>
    <xf numFmtId="2" fontId="52" fillId="0" borderId="30" xfId="0" applyNumberFormat="1" applyFont="1" applyBorder="1" applyAlignment="1" quotePrefix="1">
      <alignment horizontal="right" vertical="center" indent="1"/>
    </xf>
    <xf numFmtId="2" fontId="6" fillId="0" borderId="30" xfId="0" applyNumberFormat="1" applyFont="1" applyBorder="1" applyAlignment="1" quotePrefix="1">
      <alignment horizontal="right" vertical="center" wrapText="1" indent="1"/>
    </xf>
    <xf numFmtId="0" fontId="6" fillId="0" borderId="30" xfId="0" applyFont="1" applyBorder="1" applyAlignment="1" quotePrefix="1">
      <alignment horizontal="right" vertical="center" indent="1"/>
    </xf>
    <xf numFmtId="2" fontId="6" fillId="0" borderId="27" xfId="0" applyNumberFormat="1" applyFont="1" applyBorder="1" applyAlignment="1" quotePrefix="1">
      <alignment horizontal="right" vertical="center" wrapText="1" indent="1"/>
    </xf>
    <xf numFmtId="0" fontId="6" fillId="0" borderId="27" xfId="0" applyFont="1" applyBorder="1" applyAlignment="1" quotePrefix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49" applyFont="1" applyFill="1" applyBorder="1" applyAlignment="1">
      <alignment horizontal="center" vertical="center" wrapText="1"/>
      <protection/>
    </xf>
    <xf numFmtId="0" fontId="3" fillId="34" borderId="36" xfId="49" applyFont="1" applyFill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2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0.7109375" style="0" customWidth="1"/>
    <col min="2" max="9" width="9.7109375" style="0" customWidth="1"/>
  </cols>
  <sheetData>
    <row r="2" spans="1:9" ht="15">
      <c r="A2" s="72" t="s">
        <v>29</v>
      </c>
      <c r="B2" s="72"/>
      <c r="C2" s="72"/>
      <c r="D2" s="72"/>
      <c r="E2" s="72"/>
      <c r="F2" s="72"/>
      <c r="G2" s="72"/>
      <c r="H2" s="72"/>
      <c r="I2" s="72"/>
    </row>
    <row r="4" spans="1:9" ht="15" customHeight="1">
      <c r="A4" s="73" t="s">
        <v>0</v>
      </c>
      <c r="B4" s="28">
        <v>2021</v>
      </c>
      <c r="C4" s="69">
        <v>2022</v>
      </c>
      <c r="D4" s="70"/>
      <c r="E4" s="70"/>
      <c r="F4" s="70"/>
      <c r="G4" s="71"/>
      <c r="H4" s="75" t="s">
        <v>1</v>
      </c>
      <c r="I4" s="76"/>
    </row>
    <row r="5" spans="1:9" ht="15">
      <c r="A5" s="74"/>
      <c r="B5" s="1" t="s">
        <v>28</v>
      </c>
      <c r="C5" s="1" t="s">
        <v>2</v>
      </c>
      <c r="D5" s="1" t="s">
        <v>21</v>
      </c>
      <c r="E5" s="1" t="s">
        <v>22</v>
      </c>
      <c r="F5" s="1" t="s">
        <v>25</v>
      </c>
      <c r="G5" s="1" t="s">
        <v>28</v>
      </c>
      <c r="H5" s="2" t="s">
        <v>3</v>
      </c>
      <c r="I5" s="3" t="s">
        <v>4</v>
      </c>
    </row>
    <row r="6" spans="1:9" ht="15" customHeight="1">
      <c r="A6" s="77" t="s">
        <v>5</v>
      </c>
      <c r="B6" s="77"/>
      <c r="C6" s="77"/>
      <c r="D6" s="77"/>
      <c r="E6" s="77"/>
      <c r="F6" s="77"/>
      <c r="G6" s="77"/>
      <c r="H6" s="77"/>
      <c r="I6" s="77"/>
    </row>
    <row r="7" spans="1:10" ht="15" customHeight="1">
      <c r="A7" s="29" t="s">
        <v>6</v>
      </c>
      <c r="B7" s="30">
        <v>485.71124999999995</v>
      </c>
      <c r="C7" s="31">
        <v>400.8833333333334</v>
      </c>
      <c r="D7" s="31">
        <v>476.1666666666667</v>
      </c>
      <c r="E7" s="55">
        <v>427.8411111111111</v>
      </c>
      <c r="F7" s="61">
        <v>522.042</v>
      </c>
      <c r="G7" s="32">
        <v>440</v>
      </c>
      <c r="H7" s="31">
        <f aca="true" t="shared" si="0" ref="H7:H12">G7/F7*100-100</f>
        <v>-15.715593764486385</v>
      </c>
      <c r="I7" s="31">
        <f aca="true" t="shared" si="1" ref="I7:I12">G7/B7*100-100</f>
        <v>-9.411198525873132</v>
      </c>
      <c r="J7" s="8"/>
    </row>
    <row r="8" spans="1:10" ht="15" customHeight="1">
      <c r="A8" s="33" t="s">
        <v>7</v>
      </c>
      <c r="B8" s="34">
        <v>406.2130352941177</v>
      </c>
      <c r="C8" s="35">
        <v>411.8886447876448</v>
      </c>
      <c r="D8" s="35">
        <v>397.1949748743719</v>
      </c>
      <c r="E8" s="56">
        <v>411.3096688417618</v>
      </c>
      <c r="F8" s="56">
        <v>409.4166039325842</v>
      </c>
      <c r="G8" s="36">
        <v>412.4832226720648</v>
      </c>
      <c r="H8" s="31">
        <f t="shared" si="0"/>
        <v>0.7490215858430531</v>
      </c>
      <c r="I8" s="31">
        <f t="shared" si="1"/>
        <v>1.543571188799305</v>
      </c>
      <c r="J8" s="8"/>
    </row>
    <row r="9" spans="1:10" ht="15.75" customHeight="1">
      <c r="A9" s="33" t="s">
        <v>8</v>
      </c>
      <c r="B9" s="34">
        <v>355.4962719614922</v>
      </c>
      <c r="C9" s="35">
        <v>366.72920385232743</v>
      </c>
      <c r="D9" s="35">
        <v>359.90121062618596</v>
      </c>
      <c r="E9" s="56">
        <v>365.54686242476356</v>
      </c>
      <c r="F9" s="56">
        <v>367.7865865139949</v>
      </c>
      <c r="G9" s="36">
        <v>366.92838629283494</v>
      </c>
      <c r="H9" s="31">
        <f t="shared" si="0"/>
        <v>-0.2333419033288493</v>
      </c>
      <c r="I9" s="31">
        <f t="shared" si="1"/>
        <v>3.215818345510286</v>
      </c>
      <c r="J9" s="8"/>
    </row>
    <row r="10" spans="1:10" ht="15.75" customHeight="1">
      <c r="A10" s="33" t="s">
        <v>9</v>
      </c>
      <c r="B10" s="34">
        <v>302.7859093167702</v>
      </c>
      <c r="C10" s="35">
        <v>304.2073405172414</v>
      </c>
      <c r="D10" s="35">
        <v>306.5070147401086</v>
      </c>
      <c r="E10" s="56">
        <v>316.0886052148366</v>
      </c>
      <c r="F10" s="56">
        <v>310.7205949837436</v>
      </c>
      <c r="G10" s="36">
        <v>307.52244889892717</v>
      </c>
      <c r="H10" s="31">
        <f t="shared" si="0"/>
        <v>-1.029267495121701</v>
      </c>
      <c r="I10" s="31">
        <f t="shared" si="1"/>
        <v>1.5643196847716183</v>
      </c>
      <c r="J10" s="8"/>
    </row>
    <row r="11" spans="1:10" ht="15">
      <c r="A11" s="33" t="s">
        <v>10</v>
      </c>
      <c r="B11" s="37">
        <v>259.8619812734082</v>
      </c>
      <c r="C11" s="35">
        <v>234.6239457831325</v>
      </c>
      <c r="D11" s="35">
        <v>255.09805263157895</v>
      </c>
      <c r="E11" s="56">
        <v>249.83544347826088</v>
      </c>
      <c r="F11" s="56">
        <v>250.7041814595661</v>
      </c>
      <c r="G11" s="36">
        <v>241.03722176591378</v>
      </c>
      <c r="H11" s="31">
        <f t="shared" si="0"/>
        <v>-3.8559228000795827</v>
      </c>
      <c r="I11" s="31">
        <f t="shared" si="1"/>
        <v>-7.244137605373041</v>
      </c>
      <c r="J11" s="8"/>
    </row>
    <row r="12" spans="1:10" ht="15">
      <c r="A12" s="4" t="s">
        <v>11</v>
      </c>
      <c r="B12" s="5">
        <v>323.0413594749243</v>
      </c>
      <c r="C12" s="22">
        <v>321.0831241855117</v>
      </c>
      <c r="D12" s="22">
        <v>319.360295173003</v>
      </c>
      <c r="E12" s="22">
        <v>329.7826329357446</v>
      </c>
      <c r="F12" s="22">
        <v>324.2763507345225</v>
      </c>
      <c r="G12" s="22">
        <v>317.6298487928844</v>
      </c>
      <c r="H12" s="27">
        <f t="shared" si="0"/>
        <v>-2.0496412786757503</v>
      </c>
      <c r="I12" s="38">
        <f t="shared" si="1"/>
        <v>-1.6751758012769358</v>
      </c>
      <c r="J12" s="8"/>
    </row>
    <row r="13" spans="1:10" ht="15">
      <c r="A13" s="78" t="s">
        <v>12</v>
      </c>
      <c r="B13" s="78"/>
      <c r="C13" s="78"/>
      <c r="D13" s="78"/>
      <c r="E13" s="78"/>
      <c r="F13" s="78"/>
      <c r="G13" s="78"/>
      <c r="H13" s="78"/>
      <c r="I13" s="78"/>
      <c r="J13" s="8"/>
    </row>
    <row r="14" spans="1:10" ht="15">
      <c r="A14" s="39" t="s">
        <v>6</v>
      </c>
      <c r="B14" s="30">
        <v>502.5525</v>
      </c>
      <c r="C14" s="31">
        <v>498.975</v>
      </c>
      <c r="D14" s="31">
        <v>614.13</v>
      </c>
      <c r="E14" s="55">
        <v>644.565</v>
      </c>
      <c r="F14" s="55">
        <v>592.036</v>
      </c>
      <c r="G14" s="32">
        <v>682.5</v>
      </c>
      <c r="H14" s="31">
        <f aca="true" t="shared" si="2" ref="H14:H19">G14/F14*100-100</f>
        <v>15.280151882655787</v>
      </c>
      <c r="I14" s="31">
        <f aca="true" t="shared" si="3" ref="I14:I19">G14/B14*100-100</f>
        <v>35.80670676198008</v>
      </c>
      <c r="J14" s="8"/>
    </row>
    <row r="15" spans="1:10" ht="15">
      <c r="A15" s="33" t="s">
        <v>7</v>
      </c>
      <c r="B15" s="34">
        <v>449.2668917197452</v>
      </c>
      <c r="C15" s="35">
        <v>450.7684096385542</v>
      </c>
      <c r="D15" s="35">
        <v>457.31621276595746</v>
      </c>
      <c r="E15" s="56">
        <v>437.4041949685535</v>
      </c>
      <c r="F15" s="56">
        <v>442.76124324324326</v>
      </c>
      <c r="G15" s="36">
        <v>466.9269696969697</v>
      </c>
      <c r="H15" s="31">
        <f t="shared" si="2"/>
        <v>5.457958848591076</v>
      </c>
      <c r="I15" s="31">
        <f t="shared" si="3"/>
        <v>3.9308656619729163</v>
      </c>
      <c r="J15" s="8"/>
    </row>
    <row r="16" spans="1:10" ht="15">
      <c r="A16" s="33" t="s">
        <v>8</v>
      </c>
      <c r="B16" s="34">
        <v>359.7455090439277</v>
      </c>
      <c r="C16" s="35">
        <v>381.1003879310345</v>
      </c>
      <c r="D16" s="35">
        <v>366.13995604395603</v>
      </c>
      <c r="E16" s="56">
        <v>387.1778555956679</v>
      </c>
      <c r="F16" s="56">
        <v>375.3721981981982</v>
      </c>
      <c r="G16" s="36">
        <v>389.80836194029854</v>
      </c>
      <c r="H16" s="31">
        <f t="shared" si="2"/>
        <v>3.845826571971628</v>
      </c>
      <c r="I16" s="31">
        <f t="shared" si="3"/>
        <v>8.35669998390442</v>
      </c>
      <c r="J16" s="8"/>
    </row>
    <row r="17" spans="1:10" ht="15">
      <c r="A17" s="33" t="s">
        <v>9</v>
      </c>
      <c r="B17" s="34">
        <v>316.01121185372006</v>
      </c>
      <c r="C17" s="35">
        <v>310.99257821229054</v>
      </c>
      <c r="D17" s="35">
        <v>323.6854173913043</v>
      </c>
      <c r="E17" s="56">
        <v>328.72454489164085</v>
      </c>
      <c r="F17" s="56">
        <v>315.0267313664596</v>
      </c>
      <c r="G17" s="36">
        <v>317.4008163265306</v>
      </c>
      <c r="H17" s="31">
        <f t="shared" si="2"/>
        <v>0.7536138123178233</v>
      </c>
      <c r="I17" s="31">
        <f t="shared" si="3"/>
        <v>0.4397326489332869</v>
      </c>
      <c r="J17" s="8"/>
    </row>
    <row r="18" spans="1:10" ht="15">
      <c r="A18" s="33" t="s">
        <v>10</v>
      </c>
      <c r="B18" s="37">
        <v>274.45051470588237</v>
      </c>
      <c r="C18" s="35">
        <v>233.67709589041095</v>
      </c>
      <c r="D18" s="35">
        <v>275.3478909090909</v>
      </c>
      <c r="E18" s="56">
        <v>262.609288590604</v>
      </c>
      <c r="F18" s="56">
        <v>248.13330147058824</v>
      </c>
      <c r="G18" s="36">
        <v>257.0830681818182</v>
      </c>
      <c r="H18" s="31">
        <f t="shared" si="2"/>
        <v>3.6068382027677046</v>
      </c>
      <c r="I18" s="31">
        <f t="shared" si="3"/>
        <v>-6.328079414489778</v>
      </c>
      <c r="J18" s="8"/>
    </row>
    <row r="19" spans="1:10" ht="15">
      <c r="A19" s="6" t="s">
        <v>11</v>
      </c>
      <c r="B19" s="5">
        <v>338.7569176232275</v>
      </c>
      <c r="C19" s="22">
        <v>333.88155696202534</v>
      </c>
      <c r="D19" s="22">
        <v>343.3022723004695</v>
      </c>
      <c r="E19" s="22">
        <v>348.8733870445344</v>
      </c>
      <c r="F19" s="22">
        <v>332.7930679785331</v>
      </c>
      <c r="G19" s="22">
        <v>339.9442321156773</v>
      </c>
      <c r="H19" s="27">
        <f t="shared" si="2"/>
        <v>2.1488320596886723</v>
      </c>
      <c r="I19" s="38">
        <f t="shared" si="3"/>
        <v>0.35049158576015316</v>
      </c>
      <c r="J19" s="8"/>
    </row>
    <row r="20" spans="1:10" ht="15">
      <c r="A20" s="66" t="s">
        <v>14</v>
      </c>
      <c r="B20" s="66"/>
      <c r="C20" s="66"/>
      <c r="D20" s="66"/>
      <c r="E20" s="66"/>
      <c r="F20" s="66"/>
      <c r="G20" s="66"/>
      <c r="H20" s="66"/>
      <c r="I20" s="66"/>
      <c r="J20" s="8"/>
    </row>
    <row r="21" spans="1:10" ht="15">
      <c r="A21" s="33" t="s">
        <v>7</v>
      </c>
      <c r="B21" s="30" t="s">
        <v>13</v>
      </c>
      <c r="C21" s="31" t="s">
        <v>13</v>
      </c>
      <c r="D21" s="31" t="s">
        <v>13</v>
      </c>
      <c r="E21" s="55">
        <v>322.175</v>
      </c>
      <c r="F21" s="55">
        <v>307.377</v>
      </c>
      <c r="G21" s="32">
        <v>326.58500000000004</v>
      </c>
      <c r="H21" s="31">
        <f>G21/F21*100-100</f>
        <v>6.249003666507264</v>
      </c>
      <c r="I21" s="31" t="s">
        <v>13</v>
      </c>
      <c r="J21" s="8"/>
    </row>
    <row r="22" spans="1:10" ht="15">
      <c r="A22" s="33" t="s">
        <v>8</v>
      </c>
      <c r="B22" s="30">
        <v>336.581</v>
      </c>
      <c r="C22" s="31">
        <v>317.24699999999996</v>
      </c>
      <c r="D22" s="31">
        <v>286.12733333333335</v>
      </c>
      <c r="E22" s="55">
        <v>303.9127368421053</v>
      </c>
      <c r="F22" s="55">
        <v>293.804</v>
      </c>
      <c r="G22" s="32">
        <v>308.3852142857143</v>
      </c>
      <c r="H22" s="31">
        <f>G22/F22*100-100</f>
        <v>4.962905299354105</v>
      </c>
      <c r="I22" s="31">
        <f>G22/B22*100-100</f>
        <v>-8.377117458883816</v>
      </c>
      <c r="J22" s="8"/>
    </row>
    <row r="23" spans="1:10" ht="15">
      <c r="A23" s="33" t="s">
        <v>9</v>
      </c>
      <c r="B23" s="30">
        <v>286.2604</v>
      </c>
      <c r="C23" s="31">
        <v>288.8795</v>
      </c>
      <c r="D23" s="31" t="s">
        <v>13</v>
      </c>
      <c r="E23" s="55">
        <v>271.56255</v>
      </c>
      <c r="F23" s="55">
        <v>284.2588</v>
      </c>
      <c r="G23" s="32">
        <v>299.31768750000003</v>
      </c>
      <c r="H23" s="31">
        <f>G23/F23*100-100</f>
        <v>5.297597646932999</v>
      </c>
      <c r="I23" s="31">
        <f>G23/B23*100-100</f>
        <v>4.5613320948339435</v>
      </c>
      <c r="J23" s="8"/>
    </row>
    <row r="24" spans="1:10" ht="15">
      <c r="A24" s="33" t="s">
        <v>10</v>
      </c>
      <c r="B24" s="30" t="s">
        <v>13</v>
      </c>
      <c r="C24" s="31" t="s">
        <v>13</v>
      </c>
      <c r="D24" s="31" t="s">
        <v>13</v>
      </c>
      <c r="E24" s="55">
        <v>286.356</v>
      </c>
      <c r="F24" s="55" t="s">
        <v>13</v>
      </c>
      <c r="G24" s="32">
        <v>270.952</v>
      </c>
      <c r="H24" s="31" t="s">
        <v>13</v>
      </c>
      <c r="I24" s="31" t="s">
        <v>13</v>
      </c>
      <c r="J24" s="8"/>
    </row>
    <row r="25" spans="1:10" ht="15">
      <c r="A25" s="17" t="s">
        <v>15</v>
      </c>
      <c r="B25" s="23">
        <v>300.63771428571425</v>
      </c>
      <c r="C25" s="16">
        <v>306.9315454545454</v>
      </c>
      <c r="D25" s="16">
        <v>286.12733333333335</v>
      </c>
      <c r="E25" s="16">
        <v>290.4692954545455</v>
      </c>
      <c r="F25" s="16">
        <v>291.23150000000004</v>
      </c>
      <c r="G25" s="16">
        <v>303.95751515151517</v>
      </c>
      <c r="H25" s="27">
        <f>G25/F25*100-100</f>
        <v>4.369724824242965</v>
      </c>
      <c r="I25" s="38">
        <f>G25/B25*100-100</f>
        <v>1.104252962303292</v>
      </c>
      <c r="J25" s="8"/>
    </row>
    <row r="26" spans="1:10" ht="15" customHeight="1">
      <c r="A26" s="67" t="s">
        <v>16</v>
      </c>
      <c r="B26" s="67"/>
      <c r="C26" s="67"/>
      <c r="D26" s="67"/>
      <c r="E26" s="67"/>
      <c r="F26" s="67"/>
      <c r="G26" s="67"/>
      <c r="H26" s="67"/>
      <c r="I26" s="67"/>
      <c r="J26" s="8"/>
    </row>
    <row r="27" spans="1:10" ht="15">
      <c r="A27" s="39" t="s">
        <v>6</v>
      </c>
      <c r="B27" s="40" t="s">
        <v>13</v>
      </c>
      <c r="C27" s="41">
        <v>463.34</v>
      </c>
      <c r="D27" s="41" t="s">
        <v>13</v>
      </c>
      <c r="E27" s="57" t="s">
        <v>13</v>
      </c>
      <c r="F27" s="62" t="s">
        <v>13</v>
      </c>
      <c r="G27" s="64" t="s">
        <v>13</v>
      </c>
      <c r="H27" s="31" t="s">
        <v>13</v>
      </c>
      <c r="I27" s="31" t="s">
        <v>13</v>
      </c>
      <c r="J27" s="8"/>
    </row>
    <row r="28" spans="1:10" ht="15">
      <c r="A28" s="39" t="s">
        <v>7</v>
      </c>
      <c r="B28" s="34">
        <v>441.1003225806452</v>
      </c>
      <c r="C28" s="35">
        <v>428.01800000000003</v>
      </c>
      <c r="D28" s="35">
        <v>427.9635</v>
      </c>
      <c r="E28" s="56">
        <v>429.25975000000005</v>
      </c>
      <c r="F28" s="56">
        <v>436.3691923076923</v>
      </c>
      <c r="G28" s="36">
        <v>470.2255897435898</v>
      </c>
      <c r="H28" s="31">
        <f>G28/F28*100-100</f>
        <v>7.758658959596019</v>
      </c>
      <c r="I28" s="31">
        <f>G28/B28*100-100</f>
        <v>6.602866892626167</v>
      </c>
      <c r="J28" s="8"/>
    </row>
    <row r="29" spans="1:10" ht="15.75" customHeight="1">
      <c r="A29" s="33" t="s">
        <v>8</v>
      </c>
      <c r="B29" s="34">
        <v>365.4184241379311</v>
      </c>
      <c r="C29" s="35">
        <v>387.0079447852761</v>
      </c>
      <c r="D29" s="35">
        <v>388.6969408602151</v>
      </c>
      <c r="E29" s="56">
        <v>376.04685551330795</v>
      </c>
      <c r="F29" s="56">
        <v>385.35242975206614</v>
      </c>
      <c r="G29" s="36">
        <v>393.15557358490565</v>
      </c>
      <c r="H29" s="31">
        <f>G29/F29*100-100</f>
        <v>2.024936974670183</v>
      </c>
      <c r="I29" s="31">
        <f>G29/B29*100-100</f>
        <v>7.590517503984657</v>
      </c>
      <c r="J29" s="8"/>
    </row>
    <row r="30" spans="1:10" ht="15.75" customHeight="1">
      <c r="A30" s="33" t="s">
        <v>9</v>
      </c>
      <c r="B30" s="30">
        <v>319.0702584940312</v>
      </c>
      <c r="C30" s="31">
        <v>333.06750053418807</v>
      </c>
      <c r="D30" s="31">
        <v>340.1813319452707</v>
      </c>
      <c r="E30" s="55">
        <v>341.51813009808984</v>
      </c>
      <c r="F30" s="55">
        <v>332.70601301405515</v>
      </c>
      <c r="G30" s="32">
        <v>331.3360836483932</v>
      </c>
      <c r="H30" s="31">
        <f>G30/F30*100-100</f>
        <v>-0.41175371411279116</v>
      </c>
      <c r="I30" s="31">
        <f>G30/B30*100-100</f>
        <v>3.844239576654701</v>
      </c>
      <c r="J30" s="8"/>
    </row>
    <row r="31" spans="1:10" ht="15">
      <c r="A31" s="33" t="s">
        <v>10</v>
      </c>
      <c r="B31" s="30">
        <v>245.4879939637827</v>
      </c>
      <c r="C31" s="31">
        <v>253.0021819614021</v>
      </c>
      <c r="D31" s="31">
        <v>256.84329247223366</v>
      </c>
      <c r="E31" s="55">
        <v>255.0378338357197</v>
      </c>
      <c r="F31" s="55">
        <v>252.00825583333338</v>
      </c>
      <c r="G31" s="32">
        <v>246.1828589379814</v>
      </c>
      <c r="H31" s="31">
        <f>G31/F31*100-100</f>
        <v>-2.311589704110588</v>
      </c>
      <c r="I31" s="31">
        <f>G31/B31*100-100</f>
        <v>0.2830545653084755</v>
      </c>
      <c r="J31" s="8"/>
    </row>
    <row r="32" spans="1:10" ht="15" customHeight="1">
      <c r="A32" s="17" t="s">
        <v>11</v>
      </c>
      <c r="B32" s="18">
        <v>285.8383107945425</v>
      </c>
      <c r="C32" s="22">
        <v>291.68629705117087</v>
      </c>
      <c r="D32" s="22">
        <v>295.7590930986568</v>
      </c>
      <c r="E32" s="22">
        <v>299.10762062021746</v>
      </c>
      <c r="F32" s="22">
        <v>294.6683750812568</v>
      </c>
      <c r="G32" s="22">
        <v>292.810577245754</v>
      </c>
      <c r="H32" s="27">
        <f>G32/F32*100-100</f>
        <v>-0.6304707232292799</v>
      </c>
      <c r="I32" s="38">
        <f>G32/B32*100-100</f>
        <v>2.4392344160692545</v>
      </c>
      <c r="J32" s="8"/>
    </row>
    <row r="33" spans="1:10" ht="15" customHeight="1">
      <c r="A33" s="67" t="s">
        <v>17</v>
      </c>
      <c r="B33" s="67"/>
      <c r="C33" s="67"/>
      <c r="D33" s="67"/>
      <c r="E33" s="67"/>
      <c r="F33" s="67"/>
      <c r="G33" s="67"/>
      <c r="H33" s="67"/>
      <c r="I33" s="67"/>
      <c r="J33" s="8"/>
    </row>
    <row r="34" spans="1:10" ht="15">
      <c r="A34" s="29" t="s">
        <v>6</v>
      </c>
      <c r="B34" s="30">
        <v>398.17</v>
      </c>
      <c r="C34" s="31" t="s">
        <v>13</v>
      </c>
      <c r="D34" s="31" t="s">
        <v>13</v>
      </c>
      <c r="E34" s="55">
        <v>335.55</v>
      </c>
      <c r="F34" s="61" t="s">
        <v>13</v>
      </c>
      <c r="G34" s="32">
        <v>317.61</v>
      </c>
      <c r="H34" s="31" t="s">
        <v>13</v>
      </c>
      <c r="I34" s="31">
        <f aca="true" t="shared" si="4" ref="I34:I39">G34/B34*100-100</f>
        <v>-20.232563980209463</v>
      </c>
      <c r="J34" s="8"/>
    </row>
    <row r="35" spans="1:10" ht="15">
      <c r="A35" s="33" t="s">
        <v>7</v>
      </c>
      <c r="B35" s="34">
        <v>356.5208666666667</v>
      </c>
      <c r="C35" s="35">
        <v>366.160825</v>
      </c>
      <c r="D35" s="35">
        <v>392.95237499999996</v>
      </c>
      <c r="E35" s="56">
        <v>362.52914606741575</v>
      </c>
      <c r="F35" s="56">
        <v>360.7521587301587</v>
      </c>
      <c r="G35" s="36">
        <v>362.5998974358974</v>
      </c>
      <c r="H35" s="31">
        <f>G35/F35*100-100</f>
        <v>0.5121906164727221</v>
      </c>
      <c r="I35" s="31">
        <f t="shared" si="4"/>
        <v>1.7050981688862379</v>
      </c>
      <c r="J35" s="8"/>
    </row>
    <row r="36" spans="1:10" ht="15.75" customHeight="1">
      <c r="A36" s="33" t="s">
        <v>8</v>
      </c>
      <c r="B36" s="34">
        <v>315.16444911504425</v>
      </c>
      <c r="C36" s="35">
        <v>326.24524137931036</v>
      </c>
      <c r="D36" s="35">
        <v>320.0690396039604</v>
      </c>
      <c r="E36" s="56">
        <v>326.7677396551724</v>
      </c>
      <c r="F36" s="56">
        <v>321.1602119205297</v>
      </c>
      <c r="G36" s="36">
        <v>328.45958536585374</v>
      </c>
      <c r="H36" s="31">
        <f>G36/F36*100-100</f>
        <v>2.2728137466574623</v>
      </c>
      <c r="I36" s="31">
        <f t="shared" si="4"/>
        <v>4.21847587446527</v>
      </c>
      <c r="J36" s="8"/>
    </row>
    <row r="37" spans="1:10" ht="15.75" customHeight="1">
      <c r="A37" s="33" t="s">
        <v>9</v>
      </c>
      <c r="B37" s="34">
        <v>272.22373110893034</v>
      </c>
      <c r="C37" s="35">
        <v>282.0387406876791</v>
      </c>
      <c r="D37" s="35">
        <v>285.26597097242376</v>
      </c>
      <c r="E37" s="56">
        <v>284.4724729586426</v>
      </c>
      <c r="F37" s="56">
        <v>282.7523215053763</v>
      </c>
      <c r="G37" s="36">
        <v>285.33386243902436</v>
      </c>
      <c r="H37" s="31">
        <f>G37/F37*100-100</f>
        <v>0.913004328277097</v>
      </c>
      <c r="I37" s="31">
        <f t="shared" si="4"/>
        <v>4.815939917026554</v>
      </c>
      <c r="J37" s="8"/>
    </row>
    <row r="38" spans="1:10" ht="15">
      <c r="A38" s="33" t="s">
        <v>10</v>
      </c>
      <c r="B38" s="34">
        <v>228.73545562130178</v>
      </c>
      <c r="C38" s="35">
        <v>214.69653538461537</v>
      </c>
      <c r="D38" s="35">
        <v>213.07622133333334</v>
      </c>
      <c r="E38" s="56">
        <v>219.3989408866995</v>
      </c>
      <c r="F38" s="56">
        <v>220.48541558441556</v>
      </c>
      <c r="G38" s="36">
        <v>217.4830980861244</v>
      </c>
      <c r="H38" s="31">
        <f>G38/F38*100-100</f>
        <v>-1.3616853025553866</v>
      </c>
      <c r="I38" s="31">
        <f t="shared" si="4"/>
        <v>-4.919376187051199</v>
      </c>
      <c r="J38" s="8"/>
    </row>
    <row r="39" spans="1:10" ht="15">
      <c r="A39" s="17" t="s">
        <v>11</v>
      </c>
      <c r="B39" s="18">
        <v>277.5146090909091</v>
      </c>
      <c r="C39" s="22">
        <v>279.3858423753665</v>
      </c>
      <c r="D39" s="22">
        <v>270.977395475819</v>
      </c>
      <c r="E39" s="22">
        <v>287.05123453735774</v>
      </c>
      <c r="F39" s="22">
        <v>281.8457160021846</v>
      </c>
      <c r="G39" s="22">
        <v>281.3008874801902</v>
      </c>
      <c r="H39" s="27">
        <f>G39/F39*100-100</f>
        <v>-0.19330736323490783</v>
      </c>
      <c r="I39" s="38">
        <f t="shared" si="4"/>
        <v>1.3643528179234607</v>
      </c>
      <c r="J39" s="8"/>
    </row>
    <row r="40" spans="1:10" ht="15">
      <c r="A40" s="68" t="s">
        <v>18</v>
      </c>
      <c r="B40" s="68"/>
      <c r="C40" s="68"/>
      <c r="D40" s="68"/>
      <c r="E40" s="68"/>
      <c r="F40" s="68"/>
      <c r="G40" s="68"/>
      <c r="H40" s="68"/>
      <c r="I40" s="68"/>
      <c r="J40" s="8"/>
    </row>
    <row r="41" spans="1:10" ht="15">
      <c r="A41" s="42" t="s">
        <v>6</v>
      </c>
      <c r="B41" s="43" t="s">
        <v>13</v>
      </c>
      <c r="C41" s="44" t="s">
        <v>13</v>
      </c>
      <c r="D41" s="44" t="s">
        <v>13</v>
      </c>
      <c r="E41" s="58" t="s">
        <v>13</v>
      </c>
      <c r="F41" s="63" t="s">
        <v>13</v>
      </c>
      <c r="G41" s="65" t="s">
        <v>13</v>
      </c>
      <c r="H41" s="31" t="s">
        <v>13</v>
      </c>
      <c r="I41" s="31" t="s">
        <v>13</v>
      </c>
      <c r="J41" s="8"/>
    </row>
    <row r="42" spans="1:10" ht="15">
      <c r="A42" s="42" t="s">
        <v>7</v>
      </c>
      <c r="B42" s="45">
        <v>310.85</v>
      </c>
      <c r="C42" s="46">
        <v>314.185</v>
      </c>
      <c r="D42" s="46">
        <v>391.16499999999996</v>
      </c>
      <c r="E42" s="59">
        <v>345.54200000000003</v>
      </c>
      <c r="F42" s="59">
        <v>330.75</v>
      </c>
      <c r="G42" s="47">
        <v>354.07</v>
      </c>
      <c r="H42" s="31">
        <f aca="true" t="shared" si="5" ref="H42:H47">G42/F42*100-100</f>
        <v>7.0506424792138915</v>
      </c>
      <c r="I42" s="31">
        <f aca="true" t="shared" si="6" ref="I42:I47">G42/B42*100-100</f>
        <v>13.903812128036023</v>
      </c>
      <c r="J42" s="8"/>
    </row>
    <row r="43" spans="1:10" ht="15">
      <c r="A43" s="42" t="s">
        <v>8</v>
      </c>
      <c r="B43" s="30">
        <v>287.75666666666666</v>
      </c>
      <c r="C43" s="31">
        <v>371.02</v>
      </c>
      <c r="D43" s="31">
        <v>252.834</v>
      </c>
      <c r="E43" s="55">
        <v>343.52750000000003</v>
      </c>
      <c r="F43" s="55">
        <v>259.5725</v>
      </c>
      <c r="G43" s="32">
        <v>283.9</v>
      </c>
      <c r="H43" s="31">
        <f t="shared" si="5"/>
        <v>9.372140731394893</v>
      </c>
      <c r="I43" s="31">
        <f t="shared" si="6"/>
        <v>-1.3402527598549767</v>
      </c>
      <c r="J43" s="8"/>
    </row>
    <row r="44" spans="1:10" ht="15">
      <c r="A44" s="33" t="s">
        <v>9</v>
      </c>
      <c r="B44" s="30">
        <v>189.2057142857143</v>
      </c>
      <c r="C44" s="31">
        <v>225.90916666666666</v>
      </c>
      <c r="D44" s="31">
        <v>216.97799999999998</v>
      </c>
      <c r="E44" s="55">
        <v>271.95666666666665</v>
      </c>
      <c r="F44" s="55">
        <v>248.5430769230769</v>
      </c>
      <c r="G44" s="32">
        <v>188.75</v>
      </c>
      <c r="H44" s="31">
        <f t="shared" si="5"/>
        <v>-24.057430069388985</v>
      </c>
      <c r="I44" s="31">
        <f t="shared" si="6"/>
        <v>-0.2408565129413205</v>
      </c>
      <c r="J44" s="8"/>
    </row>
    <row r="45" spans="1:10" ht="15">
      <c r="A45" s="33" t="s">
        <v>10</v>
      </c>
      <c r="B45" s="30">
        <v>143.8255</v>
      </c>
      <c r="C45" s="31">
        <v>149.76392857142858</v>
      </c>
      <c r="D45" s="31">
        <v>155.54615384615383</v>
      </c>
      <c r="E45" s="55">
        <v>149.15625</v>
      </c>
      <c r="F45" s="55">
        <v>140.0963157894737</v>
      </c>
      <c r="G45" s="32">
        <v>141.3476923076923</v>
      </c>
      <c r="H45" s="31">
        <f t="shared" si="5"/>
        <v>0.8932258576300569</v>
      </c>
      <c r="I45" s="31">
        <f t="shared" si="6"/>
        <v>-1.7227874697516796</v>
      </c>
      <c r="J45" s="8"/>
    </row>
    <row r="46" spans="1:10" ht="15">
      <c r="A46" s="19" t="s">
        <v>11</v>
      </c>
      <c r="B46" s="20">
        <v>187.46738095238092</v>
      </c>
      <c r="C46" s="21">
        <v>183.80674418604653</v>
      </c>
      <c r="D46" s="21">
        <v>207.94599999999997</v>
      </c>
      <c r="E46" s="21">
        <v>254.02124999999998</v>
      </c>
      <c r="F46" s="60">
        <v>209.85980000000004</v>
      </c>
      <c r="G46" s="60">
        <v>160.88649122807016</v>
      </c>
      <c r="H46" s="25">
        <f t="shared" si="5"/>
        <v>-23.336202918295868</v>
      </c>
      <c r="I46" s="13">
        <f t="shared" si="6"/>
        <v>-14.178941205277013</v>
      </c>
      <c r="J46" s="8"/>
    </row>
    <row r="47" spans="1:10" ht="15">
      <c r="A47" s="7" t="s">
        <v>19</v>
      </c>
      <c r="B47" s="24">
        <v>300.7488708058125</v>
      </c>
      <c r="C47" s="14">
        <v>300.5510331825038</v>
      </c>
      <c r="D47" s="14">
        <v>300.6484245238094</v>
      </c>
      <c r="E47" s="14">
        <v>313.39486672087526</v>
      </c>
      <c r="F47" s="14">
        <v>305.84056305754774</v>
      </c>
      <c r="G47" s="14">
        <v>302.61687998588064</v>
      </c>
      <c r="H47" s="26">
        <f t="shared" si="5"/>
        <v>-1.0540403926278685</v>
      </c>
      <c r="I47" s="48">
        <f t="shared" si="6"/>
        <v>0.6211192664042642</v>
      </c>
      <c r="J47" s="8"/>
    </row>
    <row r="48" spans="8:9" ht="15">
      <c r="H48" s="35"/>
      <c r="I48" s="35"/>
    </row>
    <row r="50" spans="1:9" ht="15">
      <c r="A50" s="49" t="s">
        <v>20</v>
      </c>
      <c r="B50" s="50"/>
      <c r="C50" s="50"/>
      <c r="D50" s="50"/>
      <c r="E50" s="50"/>
      <c r="F50" s="50"/>
      <c r="G50" s="50"/>
      <c r="H50" s="51"/>
      <c r="I50" s="51"/>
    </row>
    <row r="51" spans="1:7" ht="15">
      <c r="A51" s="15" t="s">
        <v>26</v>
      </c>
      <c r="C51" s="9"/>
      <c r="D51" s="9"/>
      <c r="E51" s="9"/>
      <c r="F51" s="9"/>
      <c r="G51" s="9"/>
    </row>
    <row r="52" spans="1:7" ht="15">
      <c r="A52" s="15" t="s">
        <v>27</v>
      </c>
      <c r="B52" s="10"/>
      <c r="C52" s="11"/>
      <c r="D52" s="11"/>
      <c r="E52" s="11"/>
      <c r="F52" s="11"/>
      <c r="G52" s="11"/>
    </row>
    <row r="53" spans="3:7" ht="15">
      <c r="C53" s="52"/>
      <c r="D53" s="52"/>
      <c r="E53" s="52" t="s">
        <v>23</v>
      </c>
      <c r="F53" s="52"/>
      <c r="G53" s="52"/>
    </row>
    <row r="54" spans="3:9" ht="15">
      <c r="C54" s="53"/>
      <c r="D54" s="53"/>
      <c r="E54" s="53" t="s">
        <v>24</v>
      </c>
      <c r="F54" s="53"/>
      <c r="G54" s="53"/>
      <c r="H54" s="12"/>
      <c r="I54" s="12"/>
    </row>
    <row r="55" spans="3:9" ht="23.25" customHeight="1">
      <c r="C55" s="54"/>
      <c r="D55" s="54"/>
      <c r="E55" s="54"/>
      <c r="F55" s="54"/>
      <c r="G55" s="54"/>
      <c r="H55" s="54"/>
      <c r="I55" s="54"/>
    </row>
  </sheetData>
  <sheetProtection/>
  <mergeCells count="10">
    <mergeCell ref="A20:I20"/>
    <mergeCell ref="A26:I26"/>
    <mergeCell ref="A33:I33"/>
    <mergeCell ref="A40:I40"/>
    <mergeCell ref="C4:G4"/>
    <mergeCell ref="A2:I2"/>
    <mergeCell ref="A4:A5"/>
    <mergeCell ref="H4:I4"/>
    <mergeCell ref="A6:I6"/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2021-03-22T16:52:14Z</dcterms:created>
  <dcterms:modified xsi:type="dcterms:W3CDTF">2022-06-21T18:44:08Z</dcterms:modified>
  <cp:category/>
  <cp:version/>
  <cp:contentType/>
  <cp:contentStatus/>
</cp:coreProperties>
</file>