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Paulius\Internetui\PS-1\"/>
    </mc:Choice>
  </mc:AlternateContent>
  <xr:revisionPtr revIDLastSave="0" documentId="13_ncr:1_{B3D29B83-9D63-4852-926D-1B3511D5C936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kiek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Q21" i="1"/>
  <c r="P21" i="1"/>
  <c r="Q20" i="1"/>
  <c r="P20" i="1"/>
  <c r="Q19" i="1"/>
  <c r="Q18" i="1"/>
  <c r="P18" i="1"/>
  <c r="Q17" i="1"/>
  <c r="P17" i="1"/>
  <c r="Q16" i="1"/>
  <c r="P16" i="1"/>
  <c r="P15" i="1"/>
  <c r="Q14" i="1"/>
  <c r="P14" i="1"/>
  <c r="Q13" i="1"/>
  <c r="P13" i="1"/>
  <c r="Q12" i="1"/>
  <c r="P12" i="1"/>
</calcChain>
</file>

<file path=xl/sharedStrings.xml><?xml version="1.0" encoding="utf-8"?>
<sst xmlns="http://schemas.openxmlformats.org/spreadsheetml/2006/main" count="41" uniqueCount="40">
  <si>
    <t>Geriamasis pienas, pasterizuotas, 2,5 % riebumo, išfasuotas po 0,9–1 l į plėvelės fasuotes</t>
  </si>
  <si>
    <t>Varškė, liesa be priedų, išfasuota po 180–200 g</t>
  </si>
  <si>
    <t>Kietieji ilgai brandinti sūriai</t>
  </si>
  <si>
    <t>Kodas 
pagal TD 96/16/EB</t>
  </si>
  <si>
    <t>Gaminys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</si>
  <si>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</si>
  <si>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</si>
  <si>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</si>
  <si>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</si>
  <si>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</si>
  <si>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sausis</t>
  </si>
  <si>
    <t>Grietinė, 30 % riebumo, 330–500 g polistireno indelyje</t>
  </si>
  <si>
    <t>Sviestas, 82 % riebumo, 170–200 g pergamentiniame ar laminuotame popieriuje</t>
  </si>
  <si>
    <t>14231n</t>
  </si>
  <si>
    <t>231131n</t>
  </si>
  <si>
    <t>Kefyras, 2,5 % riebumo, 0,9–1 kg plastikiniame maišelyje</t>
  </si>
  <si>
    <t>Jogurtas, be priedų, 200–380 g polistireno indelyje (išskyrus ekologišką jogurtą be priedų)</t>
  </si>
  <si>
    <t>14211be</t>
  </si>
  <si>
    <t xml:space="preserve">© VĮ Žemės ūkio duomenų centras (ŽŪDC) </t>
  </si>
  <si>
    <t>Naudojant VĮ ŽŪDC informaciją, būtina nurodyti informacijos šaltinį.</t>
  </si>
  <si>
    <t>Šaltinis: ŽŪDC (LŽŪMPRIS)</t>
  </si>
  <si>
    <t>vasaris</t>
  </si>
  <si>
    <t>kovas</t>
  </si>
  <si>
    <t>balandis</t>
  </si>
  <si>
    <t>gegužis</t>
  </si>
  <si>
    <t>birželis</t>
  </si>
  <si>
    <t>liepa</t>
  </si>
  <si>
    <t>rugpjūtis</t>
  </si>
  <si>
    <t>rugsėjis</t>
  </si>
  <si>
    <t>spalis</t>
  </si>
  <si>
    <t>Varškės sūris*, 22 % riebumo, be priedų</t>
  </si>
  <si>
    <t>lapkritis</t>
  </si>
  <si>
    <t xml:space="preserve">* be saldaus pieno sūrių. </t>
  </si>
  <si>
    <t>● – konfidencialūs duomenys.</t>
  </si>
  <si>
    <t>●</t>
  </si>
  <si>
    <t>-</t>
  </si>
  <si>
    <t>gruodis</t>
  </si>
  <si>
    <t>Kai kurių Lietuvos įmonėse pagamintų pieno gaminių pardavimai vidaus rinkoje 
(2023 m. gruodžio mėn.), t</t>
  </si>
  <si>
    <t>Atnaujinta: 2024-01-23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</si>
  <si>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2023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2023 m. gruodžio mėn. su 2022 m. gruodžio mėn.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</si>
</sst>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1" fontId="7" fillId="4" borderId="3" xfId="0" quotePrefix="1" applyNumberFormat="1" applyFont="1" applyFill="1" applyBorder="1" applyAlignment="1">
      <alignment horizontal="center" vertical="center" wrapText="1"/>
    </xf>
    <xf numFmtId="0" fontId="2" fillId="2" borderId="2" xfId="2" applyFill="1" applyBorder="1" applyAlignment="1">
      <alignment vertical="center" wrapText="1"/>
    </xf>
    <xf numFmtId="0" fontId="2" fillId="2" borderId="3" xfId="2" applyFill="1" applyBorder="1" applyAlignment="1">
      <alignment horizontal="center" vertical="center" wrapText="1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3" xfId="2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left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2" fillId="0" borderId="0" xfId="0" applyFont="1"/>
    <xf numFmtId="0" fontId="12" fillId="0" borderId="0" xfId="0" applyFont="1"/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wrapText="1"/>
    </xf>
    <xf numFmtId="4" fontId="2" fillId="3" borderId="5" xfId="1" applyNumberForma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4" fontId="2" fillId="2" borderId="5" xfId="2" applyNumberFormat="1" applyFill="1" applyBorder="1" applyAlignment="1">
      <alignment horizontal="center" vertical="center" wrapText="1"/>
    </xf>
    <xf numFmtId="4" fontId="2" fillId="3" borderId="5" xfId="2" applyNumberFormat="1" applyFill="1" applyBorder="1" applyAlignment="1">
      <alignment horizontal="center" vertical="center" wrapText="1"/>
    </xf>
    <xf numFmtId="4" fontId="2" fillId="2" borderId="16" xfId="2" applyNumberFormat="1" applyFill="1" applyBorder="1" applyAlignment="1">
      <alignment horizontal="center" vertical="center" wrapText="1"/>
    </xf>
    <xf numFmtId="4" fontId="2" fillId="3" borderId="16" xfId="2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2" applyNumberFormat="1"/>
    <xf numFmtId="0" fontId="12" fillId="0" borderId="0" xfId="0" applyFont="1" applyAlignment="1">
      <alignment horizontal="left" vertical="center"/>
    </xf>
    <xf numFmtId="4" fontId="2" fillId="0" borderId="0" xfId="2" applyNumberForma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2" applyNumberFormat="1" applyAlignment="1">
      <alignment horizontal="left"/>
    </xf>
    <xf numFmtId="0" fontId="2" fillId="0" borderId="0" xfId="2" applyAlignment="1">
      <alignment horizontal="left" vertical="center" wrapText="1"/>
    </xf>
    <xf numFmtId="0" fontId="2" fillId="0" borderId="14" xfId="2" applyBorder="1" applyAlignment="1">
      <alignment vertical="top" wrapText="1"/>
    </xf>
    <xf numFmtId="0" fontId="2" fillId="0" borderId="14" xfId="2" applyBorder="1" applyAlignment="1">
      <alignment horizontal="left"/>
    </xf>
    <xf numFmtId="1" fontId="7" fillId="4" borderId="3" xfId="0" quotePrefix="1" applyNumberFormat="1" applyFont="1" applyFill="1" applyBorder="1" applyAlignment="1">
      <alignment horizontal="center" vertical="center"/>
    </xf>
    <xf numFmtId="1" fontId="7" fillId="4" borderId="5" xfId="0" quotePrefix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2" fillId="0" borderId="0" xfId="2" applyAlignment="1">
      <alignment vertical="top" wrapText="1"/>
    </xf>
    <xf numFmtId="0" fontId="2" fillId="3" borderId="8" xfId="2" applyFill="1" applyBorder="1" applyAlignment="1">
      <alignment horizontal="left" vertical="center" wrapText="1"/>
    </xf>
    <xf numFmtId="0" fontId="2" fillId="3" borderId="9" xfId="2" applyFill="1" applyBorder="1" applyAlignment="1">
      <alignment horizontal="center" vertical="center" wrapText="1"/>
    </xf>
    <xf numFmtId="4" fontId="2" fillId="3" borderId="13" xfId="2" applyNumberFormat="1" applyFill="1" applyBorder="1" applyAlignment="1">
      <alignment horizontal="center" vertical="center" wrapText="1"/>
    </xf>
    <xf numFmtId="4" fontId="9" fillId="3" borderId="13" xfId="1" applyNumberFormat="1" applyFont="1" applyFill="1" applyBorder="1" applyAlignment="1">
      <alignment horizontal="center" vertical="center" wrapText="1"/>
    </xf>
    <xf numFmtId="4" fontId="9" fillId="3" borderId="7" xfId="1" applyNumberFormat="1" applyFont="1" applyFill="1" applyBorder="1" applyAlignment="1">
      <alignment horizontal="center"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0" fontId="2" fillId="0" borderId="0" xfId="1"/>
    <xf numFmtId="0" fontId="7" fillId="4" borderId="12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" fontId="7" fillId="4" borderId="15" xfId="2" applyNumberFormat="1" applyFont="1" applyFill="1" applyBorder="1" applyAlignment="1">
      <alignment horizontal="center" vertical="center" wrapText="1"/>
    </xf>
    <xf numFmtId="1" fontId="7" fillId="4" borderId="17" xfId="2" applyNumberFormat="1" applyFont="1" applyFill="1" applyBorder="1" applyAlignment="1">
      <alignment horizontal="center" vertical="center" wrapText="1"/>
    </xf>
    <xf numFmtId="1" fontId="7" fillId="4" borderId="6" xfId="2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CCFFCC"/>
      <color rgb="FF99FF99"/>
      <color rgb="FF008000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261934</xdr:colOff>
      <xdr:row>1</xdr:row>
      <xdr:rowOff>0</xdr:rowOff>
    </xdr:from>
    <xdr:to>
      <xdr:col>0</xdr:col>
      <xdr:colOff>3138490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1934" y="161925"/>
          <a:ext cx="287655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A4:AB34"/>
  <sheetViews>
    <sheetView showGridLines="0" tabSelected="1" zoomScaleNormal="100" workbookViewId="0"/>
  </sheetViews>
  <sheetFormatPr defaultColWidth="9.33203125" defaultRowHeight="12.75" x14ac:dyDescent="0.2"/>
  <cols>
    <col min="1" max="1" width="67.6640625" style="1" customWidth="1"/>
    <col min="2" max="2" width="10" style="1" customWidth="1"/>
    <col min="3" max="4" width="10.6640625" style="1" customWidth="1"/>
    <col min="5" max="24" width="10.6640625" style="2" customWidth="1"/>
    <col min="25" max="26" width="11.6640625" style="1" customWidth="1"/>
    <col min="27" max="16384" width="9.33203125" style="1"/>
  </cols>
  <sheetData>
    <row r="4" spans="1:28" ht="18" customHeight="1" x14ac:dyDescent="0.3"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8" ht="15" customHeight="1" x14ac:dyDescent="0.3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8" ht="40.15" customHeight="1" x14ac:dyDescent="0.2">
      <c r="B6" s="56" t="s">
        <v>37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41"/>
      <c r="W6" s="41"/>
      <c r="X6" s="41"/>
      <c r="Y6" s="41"/>
      <c r="Z6" s="41"/>
      <c r="AA6" s="41"/>
      <c r="AB6" s="41"/>
    </row>
    <row r="8" spans="1:28" x14ac:dyDescent="0.2">
      <c r="A8" s="21" t="s">
        <v>38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8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8" ht="24" customHeight="1" thickBot="1" x14ac:dyDescent="0.25">
      <c r="A10" s="52" t="s">
        <v>4</v>
      </c>
      <c r="B10" s="54" t="s">
        <v>3</v>
      </c>
      <c r="C10" s="48">
        <v>2022</v>
      </c>
      <c r="D10" s="57">
        <v>2023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0" t="s">
        <v>7</v>
      </c>
      <c r="Q10" s="51"/>
      <c r="R10" s="1"/>
      <c r="S10" s="1"/>
      <c r="T10" s="1"/>
      <c r="U10" s="1"/>
      <c r="V10" s="1"/>
      <c r="W10" s="1"/>
      <c r="X10" s="1"/>
    </row>
    <row r="11" spans="1:28" ht="29.65" customHeight="1" thickBot="1" x14ac:dyDescent="0.25">
      <c r="A11" s="53"/>
      <c r="B11" s="55"/>
      <c r="C11" s="6" t="s">
        <v>36</v>
      </c>
      <c r="D11" s="6" t="s">
        <v>10</v>
      </c>
      <c r="E11" s="6" t="s">
        <v>21</v>
      </c>
      <c r="F11" s="6" t="s">
        <v>22</v>
      </c>
      <c r="G11" s="6" t="s">
        <v>23</v>
      </c>
      <c r="H11" s="6" t="s">
        <v>24</v>
      </c>
      <c r="I11" s="6" t="s">
        <v>25</v>
      </c>
      <c r="J11" s="6" t="s">
        <v>26</v>
      </c>
      <c r="K11" s="6" t="s">
        <v>27</v>
      </c>
      <c r="L11" s="6" t="s">
        <v>28</v>
      </c>
      <c r="M11" s="6" t="s">
        <v>29</v>
      </c>
      <c r="N11" s="6" t="s">
        <v>31</v>
      </c>
      <c r="O11" s="6" t="s">
        <v>36</v>
      </c>
      <c r="P11" s="39" t="s">
        <v>8</v>
      </c>
      <c r="Q11" s="40" t="s">
        <v>9</v>
      </c>
      <c r="R11" s="1"/>
      <c r="S11" s="1"/>
      <c r="T11" s="1"/>
      <c r="U11" s="1"/>
      <c r="V11" s="1"/>
      <c r="W11" s="1"/>
      <c r="X11" s="1"/>
    </row>
    <row r="12" spans="1:28" ht="26.25" thickBot="1" x14ac:dyDescent="0.25">
      <c r="A12" s="7" t="s">
        <v>0</v>
      </c>
      <c r="B12" s="8">
        <v>11511</v>
      </c>
      <c r="C12" s="25">
        <v>1028.82</v>
      </c>
      <c r="D12" s="25">
        <v>1149.56</v>
      </c>
      <c r="E12" s="25">
        <v>1029.48</v>
      </c>
      <c r="F12" s="25">
        <v>1101.46</v>
      </c>
      <c r="G12" s="25">
        <v>1067.56</v>
      </c>
      <c r="H12" s="25">
        <v>1178.96</v>
      </c>
      <c r="I12" s="25">
        <v>995.73</v>
      </c>
      <c r="J12" s="25">
        <v>846.25</v>
      </c>
      <c r="K12" s="25">
        <v>838.15</v>
      </c>
      <c r="L12" s="25">
        <v>914.38</v>
      </c>
      <c r="M12" s="25">
        <v>1055.1099999999999</v>
      </c>
      <c r="N12" s="25">
        <v>1043.68</v>
      </c>
      <c r="O12" s="25">
        <v>963.41</v>
      </c>
      <c r="P12" s="9">
        <f t="shared" ref="P12:P18" si="0">(O12/N12-1)*100</f>
        <v>-7.6910547294189886</v>
      </c>
      <c r="Q12" s="10">
        <f t="shared" ref="Q12:Q21" si="1">(O12/C12-1)*100</f>
        <v>-6.357769094691001</v>
      </c>
      <c r="R12" s="1"/>
      <c r="S12" s="1"/>
      <c r="T12" s="1"/>
      <c r="U12" s="1"/>
      <c r="V12" s="1"/>
      <c r="W12" s="1"/>
      <c r="X12" s="1"/>
    </row>
    <row r="13" spans="1:28" ht="23.25" customHeight="1" thickBot="1" x14ac:dyDescent="0.25">
      <c r="A13" s="11" t="s">
        <v>15</v>
      </c>
      <c r="B13" s="12">
        <v>14221</v>
      </c>
      <c r="C13" s="26">
        <v>449.69</v>
      </c>
      <c r="D13" s="26">
        <v>576.07000000000005</v>
      </c>
      <c r="E13" s="26">
        <v>528.21</v>
      </c>
      <c r="F13" s="26">
        <v>662.68</v>
      </c>
      <c r="G13" s="26">
        <v>736.1</v>
      </c>
      <c r="H13" s="26">
        <v>937.3</v>
      </c>
      <c r="I13" s="26">
        <v>945.96</v>
      </c>
      <c r="J13" s="26">
        <v>750.91</v>
      </c>
      <c r="K13" s="26">
        <v>717.68</v>
      </c>
      <c r="L13" s="26">
        <v>531.01</v>
      </c>
      <c r="M13" s="26">
        <v>491.33</v>
      </c>
      <c r="N13" s="26">
        <v>479.19</v>
      </c>
      <c r="O13" s="26">
        <v>428.08</v>
      </c>
      <c r="P13" s="23">
        <f t="shared" si="0"/>
        <v>-10.665915398902314</v>
      </c>
      <c r="Q13" s="13">
        <f t="shared" si="1"/>
        <v>-4.80553270030466</v>
      </c>
      <c r="R13" s="1"/>
      <c r="S13" s="1"/>
      <c r="T13" s="1"/>
      <c r="U13" s="1"/>
      <c r="V13" s="1"/>
      <c r="W13" s="1"/>
      <c r="X13" s="1"/>
    </row>
    <row r="14" spans="1:28" ht="23.25" customHeight="1" thickBot="1" x14ac:dyDescent="0.25">
      <c r="A14" s="14" t="s">
        <v>11</v>
      </c>
      <c r="B14" s="8" t="s">
        <v>13</v>
      </c>
      <c r="C14" s="25">
        <v>721.83</v>
      </c>
      <c r="D14" s="25">
        <v>675.7</v>
      </c>
      <c r="E14" s="25">
        <v>620.86</v>
      </c>
      <c r="F14" s="25">
        <v>744.04</v>
      </c>
      <c r="G14" s="25">
        <v>618.96</v>
      </c>
      <c r="H14" s="25">
        <v>808.26</v>
      </c>
      <c r="I14" s="25">
        <v>784.27</v>
      </c>
      <c r="J14" s="25">
        <v>812.75</v>
      </c>
      <c r="K14" s="25">
        <v>854.02</v>
      </c>
      <c r="L14" s="25">
        <v>837.45</v>
      </c>
      <c r="M14" s="25">
        <v>819.31</v>
      </c>
      <c r="N14" s="25">
        <v>755.1</v>
      </c>
      <c r="O14" s="25">
        <v>684.97</v>
      </c>
      <c r="P14" s="9">
        <f t="shared" si="0"/>
        <v>-9.2875115878691581</v>
      </c>
      <c r="Q14" s="10">
        <f t="shared" si="1"/>
        <v>-5.1064655112699642</v>
      </c>
      <c r="R14" s="1"/>
      <c r="S14" s="1"/>
      <c r="T14" s="1"/>
      <c r="U14" s="1"/>
      <c r="V14" s="1"/>
      <c r="W14" s="1"/>
      <c r="X14" s="1"/>
    </row>
    <row r="15" spans="1:28" ht="30" customHeight="1" thickBot="1" x14ac:dyDescent="0.25">
      <c r="A15" s="11" t="s">
        <v>16</v>
      </c>
      <c r="B15" s="12" t="s">
        <v>17</v>
      </c>
      <c r="C15" s="26">
        <v>71.22</v>
      </c>
      <c r="D15" s="26">
        <v>72.849999999999994</v>
      </c>
      <c r="E15" s="26">
        <v>60.99</v>
      </c>
      <c r="F15" s="26">
        <v>79.239999999999995</v>
      </c>
      <c r="G15" s="26">
        <v>83.8</v>
      </c>
      <c r="H15" s="26">
        <v>80.31</v>
      </c>
      <c r="I15" s="26">
        <v>86.04</v>
      </c>
      <c r="J15" s="26">
        <v>80.92</v>
      </c>
      <c r="K15" s="26">
        <v>83.39</v>
      </c>
      <c r="L15" s="26">
        <v>81.510000000000005</v>
      </c>
      <c r="M15" s="26">
        <v>71.17</v>
      </c>
      <c r="N15" s="26">
        <v>73.47</v>
      </c>
      <c r="O15" s="26">
        <v>57.97</v>
      </c>
      <c r="P15" s="23">
        <f t="shared" si="0"/>
        <v>-21.097046413502106</v>
      </c>
      <c r="Q15" s="13">
        <f t="shared" si="1"/>
        <v>-18.604324627913506</v>
      </c>
      <c r="R15" s="1"/>
      <c r="S15" s="1"/>
      <c r="T15" s="1"/>
      <c r="U15" s="1"/>
      <c r="V15" s="1"/>
      <c r="W15" s="1"/>
      <c r="X15" s="1"/>
    </row>
    <row r="16" spans="1:28" ht="25.5" customHeight="1" thickBot="1" x14ac:dyDescent="0.25">
      <c r="A16" s="14" t="s">
        <v>12</v>
      </c>
      <c r="B16" s="8" t="s">
        <v>14</v>
      </c>
      <c r="C16" s="25">
        <v>741.68</v>
      </c>
      <c r="D16" s="25">
        <v>454.69</v>
      </c>
      <c r="E16" s="25">
        <v>382.79</v>
      </c>
      <c r="F16" s="25">
        <v>443.97</v>
      </c>
      <c r="G16" s="25">
        <v>485.09</v>
      </c>
      <c r="H16" s="25">
        <v>505.52</v>
      </c>
      <c r="I16" s="25">
        <v>526.1</v>
      </c>
      <c r="J16" s="25">
        <v>501.09</v>
      </c>
      <c r="K16" s="25">
        <v>610.72</v>
      </c>
      <c r="L16" s="25">
        <v>593.6</v>
      </c>
      <c r="M16" s="25">
        <v>604.89</v>
      </c>
      <c r="N16" s="25">
        <v>633.79999999999995</v>
      </c>
      <c r="O16" s="25">
        <v>638.66</v>
      </c>
      <c r="P16" s="9">
        <f t="shared" si="0"/>
        <v>0.76680340801515978</v>
      </c>
      <c r="Q16" s="10">
        <f t="shared" si="1"/>
        <v>-13.890087369215831</v>
      </c>
      <c r="R16" s="1"/>
      <c r="S16" s="1"/>
      <c r="T16" s="1"/>
      <c r="U16" s="1"/>
      <c r="V16" s="1"/>
      <c r="W16" s="1"/>
      <c r="X16" s="1"/>
    </row>
    <row r="17" spans="1:24" ht="23.25" customHeight="1" thickBot="1" x14ac:dyDescent="0.25">
      <c r="A17" s="11" t="s">
        <v>1</v>
      </c>
      <c r="B17" s="12">
        <v>242621</v>
      </c>
      <c r="C17" s="26">
        <v>82.11</v>
      </c>
      <c r="D17" s="26">
        <v>93.32</v>
      </c>
      <c r="E17" s="26">
        <v>90.47</v>
      </c>
      <c r="F17" s="26">
        <v>89.49</v>
      </c>
      <c r="G17" s="26">
        <v>81.260000000000005</v>
      </c>
      <c r="H17" s="26">
        <v>89.65</v>
      </c>
      <c r="I17" s="26">
        <v>86.34</v>
      </c>
      <c r="J17" s="26">
        <v>84.74</v>
      </c>
      <c r="K17" s="26">
        <v>87.7</v>
      </c>
      <c r="L17" s="26">
        <v>85.69</v>
      </c>
      <c r="M17" s="26">
        <v>88.93</v>
      </c>
      <c r="N17" s="26">
        <v>77.33</v>
      </c>
      <c r="O17" s="26">
        <v>65.94</v>
      </c>
      <c r="P17" s="23">
        <f t="shared" si="0"/>
        <v>-14.72908315013578</v>
      </c>
      <c r="Q17" s="13">
        <f t="shared" si="1"/>
        <v>-19.693094629156015</v>
      </c>
      <c r="R17" s="1"/>
      <c r="S17" s="1"/>
      <c r="T17" s="1"/>
      <c r="U17" s="1"/>
      <c r="V17" s="1"/>
      <c r="W17" s="1"/>
      <c r="X17" s="1"/>
    </row>
    <row r="18" spans="1:24" ht="23.25" customHeight="1" thickBot="1" x14ac:dyDescent="0.25">
      <c r="A18" s="15" t="s">
        <v>30</v>
      </c>
      <c r="B18" s="16">
        <v>242611</v>
      </c>
      <c r="C18" s="27">
        <v>58.53</v>
      </c>
      <c r="D18" s="27">
        <v>56.73</v>
      </c>
      <c r="E18" s="27">
        <v>49.28</v>
      </c>
      <c r="F18" s="27">
        <v>59.14</v>
      </c>
      <c r="G18" s="27">
        <v>48.93</v>
      </c>
      <c r="H18" s="27">
        <v>54.36</v>
      </c>
      <c r="I18" s="27">
        <v>53.55</v>
      </c>
      <c r="J18" s="27">
        <v>57.76</v>
      </c>
      <c r="K18" s="27">
        <v>58.86</v>
      </c>
      <c r="L18" s="27">
        <v>55</v>
      </c>
      <c r="M18" s="27">
        <v>61.26</v>
      </c>
      <c r="N18" s="27">
        <v>55.36</v>
      </c>
      <c r="O18" s="27">
        <v>48.6</v>
      </c>
      <c r="P18" s="9">
        <f t="shared" si="0"/>
        <v>-12.210982658959535</v>
      </c>
      <c r="Q18" s="10">
        <f t="shared" si="1"/>
        <v>-16.965658636596615</v>
      </c>
      <c r="R18" s="1"/>
      <c r="S18" s="1"/>
      <c r="T18" s="1"/>
      <c r="U18" s="1"/>
      <c r="V18" s="1"/>
      <c r="W18" s="1"/>
      <c r="X18" s="24"/>
    </row>
    <row r="19" spans="1:24" ht="23.25" customHeight="1" thickBot="1" x14ac:dyDescent="0.25">
      <c r="A19" s="17" t="s">
        <v>5</v>
      </c>
      <c r="B19" s="18">
        <v>24231</v>
      </c>
      <c r="C19" s="28">
        <v>103.15</v>
      </c>
      <c r="D19" s="28">
        <v>109.23</v>
      </c>
      <c r="E19" s="28">
        <v>110.97</v>
      </c>
      <c r="F19" s="28">
        <v>118.79</v>
      </c>
      <c r="G19" s="28">
        <v>110.07</v>
      </c>
      <c r="H19" s="28">
        <v>105.39</v>
      </c>
      <c r="I19" s="28">
        <v>100.04</v>
      </c>
      <c r="J19" s="28">
        <v>120.65</v>
      </c>
      <c r="K19" s="28">
        <v>150.99</v>
      </c>
      <c r="L19" s="28">
        <v>133.97</v>
      </c>
      <c r="M19" s="28">
        <v>165.07</v>
      </c>
      <c r="N19" s="28" t="s">
        <v>34</v>
      </c>
      <c r="O19" s="28">
        <v>149.07</v>
      </c>
      <c r="P19" s="23" t="s">
        <v>35</v>
      </c>
      <c r="Q19" s="13">
        <f t="shared" si="1"/>
        <v>44.51769268056227</v>
      </c>
      <c r="R19" s="1"/>
      <c r="S19" s="1"/>
      <c r="T19" s="1"/>
      <c r="U19" s="1"/>
      <c r="V19" s="1"/>
      <c r="W19" s="1"/>
      <c r="X19" s="1"/>
    </row>
    <row r="20" spans="1:24" ht="23.25" customHeight="1" thickBot="1" x14ac:dyDescent="0.25">
      <c r="A20" s="15" t="s">
        <v>6</v>
      </c>
      <c r="B20" s="16">
        <v>24232</v>
      </c>
      <c r="C20" s="27">
        <v>329.84</v>
      </c>
      <c r="D20" s="27">
        <v>319.77</v>
      </c>
      <c r="E20" s="27">
        <v>263.2</v>
      </c>
      <c r="F20" s="27">
        <v>345.48</v>
      </c>
      <c r="G20" s="27">
        <v>284.63</v>
      </c>
      <c r="H20" s="27">
        <v>305.91000000000003</v>
      </c>
      <c r="I20" s="27">
        <v>321.75</v>
      </c>
      <c r="J20" s="27">
        <v>344.94</v>
      </c>
      <c r="K20" s="27">
        <v>328</v>
      </c>
      <c r="L20" s="27">
        <v>336.63</v>
      </c>
      <c r="M20" s="27">
        <v>329.36</v>
      </c>
      <c r="N20" s="27">
        <v>345.78</v>
      </c>
      <c r="O20" s="27">
        <v>338.58</v>
      </c>
      <c r="P20" s="9">
        <f>(O20/N20-1)*100</f>
        <v>-2.0822488287350338</v>
      </c>
      <c r="Q20" s="10">
        <f t="shared" si="1"/>
        <v>2.6497695852534697</v>
      </c>
      <c r="R20" s="1"/>
      <c r="S20" s="1"/>
      <c r="T20" s="1"/>
      <c r="U20" s="1"/>
      <c r="V20" s="1"/>
      <c r="W20" s="1"/>
      <c r="X20" s="1"/>
    </row>
    <row r="21" spans="1:24" ht="23.25" customHeight="1" thickBot="1" x14ac:dyDescent="0.25">
      <c r="A21" s="43" t="s">
        <v>2</v>
      </c>
      <c r="B21" s="44">
        <v>2424</v>
      </c>
      <c r="C21" s="45">
        <v>133.41999999999999</v>
      </c>
      <c r="D21" s="45">
        <v>78.09</v>
      </c>
      <c r="E21" s="45">
        <v>67.58</v>
      </c>
      <c r="F21" s="45">
        <v>74.22</v>
      </c>
      <c r="G21" s="45">
        <v>76.569999999999993</v>
      </c>
      <c r="H21" s="45">
        <v>83.61</v>
      </c>
      <c r="I21" s="45">
        <v>74.75</v>
      </c>
      <c r="J21" s="45">
        <v>85.84</v>
      </c>
      <c r="K21" s="45">
        <v>90.21</v>
      </c>
      <c r="L21" s="45">
        <v>67.48</v>
      </c>
      <c r="M21" s="45">
        <v>76.959999999999994</v>
      </c>
      <c r="N21" s="45">
        <v>95.88</v>
      </c>
      <c r="O21" s="45">
        <v>118.33</v>
      </c>
      <c r="P21" s="46">
        <f>(O21/N21-1)*100</f>
        <v>23.414685022945349</v>
      </c>
      <c r="Q21" s="47">
        <f t="shared" si="1"/>
        <v>-11.31014840353769</v>
      </c>
      <c r="R21" s="1"/>
      <c r="S21" s="1"/>
      <c r="T21" s="1"/>
      <c r="U21" s="1"/>
      <c r="V21" s="1"/>
      <c r="W21" s="1"/>
      <c r="X21" s="1"/>
    </row>
    <row r="22" spans="1:24" ht="15" customHeight="1" thickTop="1" x14ac:dyDescent="0.2">
      <c r="A22" s="38" t="s">
        <v>39</v>
      </c>
      <c r="B22" s="37"/>
      <c r="C22" s="37"/>
      <c r="D22" s="37"/>
      <c r="E22" s="37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5" customHeight="1" x14ac:dyDescent="0.2">
      <c r="A23" s="29" t="s">
        <v>32</v>
      </c>
      <c r="B23" s="29"/>
      <c r="C23" s="19"/>
      <c r="D23" s="1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5" customHeight="1" x14ac:dyDescent="0.2">
      <c r="A24" s="49" t="s">
        <v>33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x14ac:dyDescent="0.2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x14ac:dyDescent="0.2">
      <c r="A26" s="31" t="s">
        <v>18</v>
      </c>
      <c r="B26" s="31"/>
      <c r="C26" s="20"/>
      <c r="D26" s="2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x14ac:dyDescent="0.2">
      <c r="A27" s="31" t="s">
        <v>19</v>
      </c>
      <c r="B27" s="33"/>
      <c r="C27" s="33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9" spans="1:24" x14ac:dyDescent="0.2">
      <c r="A29" s="35" t="s">
        <v>20</v>
      </c>
    </row>
    <row r="34" spans="3:24" ht="18" x14ac:dyDescent="0.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</sheetData>
  <sheetProtection algorithmName="SHA-512" hashValue="xTgSuwiia36YIOv03zZRgwbfW6Hxtijny805sEUqtpwovfWLh1Pcv9ufydHRphgJwIxY19BdaNSefTusFJZlSA==" saltValue="F4qujYrdNtrLOUPM6FMUGw==" spinCount="100000" sheet="1" objects="1" scenarios="1"/>
  <mergeCells count="5">
    <mergeCell ref="P10:Q10"/>
    <mergeCell ref="A10:A11"/>
    <mergeCell ref="B10:B11"/>
    <mergeCell ref="B6:U6"/>
    <mergeCell ref="D10:O10"/>
  </mergeCells>
  <conditionalFormatting sqref="P12:Q21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2024-01-23T12:48:31Z</dcterms:modified>
</cp:coreProperties>
</file>