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<sst xmlns="http://schemas.openxmlformats.org/spreadsheetml/2006/main" count="78" uniqueCount="42">
  <si>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</si>
  <si>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</si>
  <si>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</si>
  <si>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</si>
  <si>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</si>
  <si>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</si>
  <si>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</si>
  <si>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</si>
  <si>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</si>
  <si>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</si>
  <si>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</si>
  <si>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</si>
  <si>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</si>
  <si>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</si>
  <si>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</si>
  <si>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</si>
  <si>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</si>
  <si>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</si>
  <si>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</si>
  <si>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</si>
  <si>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</si>
  <si>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</si>
  <si>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</si>
  <si>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</si>
  <si>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</si>
  <si>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</si>
  <si>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</si>
  <si>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</si>
  <si>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</si>
  <si>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</si>
  <si>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</si>
  <si>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</si>
  <si>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</si>
  <si>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Pastabos:</t>
  </si>
  <si>
    <t>47 sav.
(11 20–26)</t>
  </si>
  <si>
    <t>48 sav.
(11 27–12 03)</t>
  </si>
  <si>
    <t>49 sav.
(12 04–10)</t>
  </si>
  <si>
    <t>50 sav.
(12 11–17)</t>
  </si>
  <si>
    <t>50 sav.
(12 12–18)</t>
  </si>
  <si>
    <t>Avių* supirkimo kainos Europos Sąjungos valstybėse 2023 m. 47–50 sav., EUR/100 kg skerdenų (be PVM)</t>
  </si>
  <si>
    <t>** lyginant 2023 m. 50 savaitę su 2023 m. 49 savaite</t>
  </si>
  <si>
    <t xml:space="preserve">*** lyginant 2023 m. 50 savaitę su 2022 m. 50 savaite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</si>
</sst>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  <numFmt numFmtId="202" formatCode="#.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300003051757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10" xfId="0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1" xfId="0" applyFont="1" applyFill="1" applyBorder="1" applyAlignment="1">
      <alignment horizontal="center" vertical="center"/>
    </xf>
    <xf numFmtId="0" fontId="33" fillId="25" borderId="12" xfId="0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24" borderId="17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22" fillId="0" borderId="0" xfId="0" applyNumberFormat="1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4" fontId="22" fillId="0" borderId="0" xfId="0" applyNumberFormat="1" applyFont="1" applyBorder="1" applyAlignment="1">
      <alignment horizontal="center"/>
    </xf>
    <xf numFmtId="0" fontId="24" fillId="25" borderId="19" xfId="0" applyFont="1" applyFill="1" applyBorder="1" applyAlignment="1">
      <alignment horizontal="left" vertical="center"/>
    </xf>
    <xf numFmtId="4" fontId="25" fillId="25" borderId="20" xfId="0" applyNumberFormat="1" applyFont="1" applyFill="1" applyBorder="1" applyAlignment="1">
      <alignment horizontal="center" vertical="center"/>
    </xf>
    <xf numFmtId="2" fontId="25" fillId="25" borderId="21" xfId="0" applyNumberFormat="1" applyFont="1" applyFill="1" applyBorder="1" applyAlignment="1">
      <alignment horizontal="center" vertical="center"/>
    </xf>
    <xf numFmtId="2" fontId="25" fillId="25" borderId="22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/>
    </xf>
    <xf numFmtId="2" fontId="22" fillId="24" borderId="23" xfId="0" applyNumberFormat="1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0" fontId="35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saitas 2" xfId="53"/>
    <cellStyle name="Hyperlink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Percent 3" xfId="70"/>
    <cellStyle name="Procentai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"/>
  <sheetViews>
    <sheetView showGridLines="0" tabSelected="1" zoomScalePageLayoutView="0" workbookViewId="0" topLeftCell="A11">
      <selection activeCell="M9" sqref="M9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4" t="s">
        <v>39</v>
      </c>
      <c r="B2" s="44"/>
      <c r="C2" s="44"/>
      <c r="D2" s="44"/>
      <c r="E2" s="44"/>
      <c r="F2" s="44"/>
      <c r="G2" s="44"/>
      <c r="H2" s="44"/>
    </row>
    <row r="3" spans="1:8" ht="12.75" customHeight="1">
      <c r="A3" s="44"/>
      <c r="B3" s="44"/>
      <c r="C3" s="44"/>
      <c r="D3" s="44"/>
      <c r="E3" s="44"/>
      <c r="F3" s="44"/>
      <c r="G3" s="44"/>
      <c r="H3" s="44"/>
    </row>
    <row r="4" ht="12.75" customHeight="1"/>
    <row r="5" spans="1:8" ht="16.5" customHeight="1">
      <c r="A5" s="45" t="s">
        <v>0</v>
      </c>
      <c r="B5" s="21">
        <v>2022</v>
      </c>
      <c r="C5" s="49">
        <v>2023</v>
      </c>
      <c r="D5" s="50"/>
      <c r="E5" s="50"/>
      <c r="F5" s="51"/>
      <c r="G5" s="47" t="s">
        <v>1</v>
      </c>
      <c r="H5" s="48"/>
    </row>
    <row r="6" spans="1:8" ht="39.75" customHeight="1">
      <c r="A6" s="46"/>
      <c r="B6" s="18" t="s">
        <v>38</v>
      </c>
      <c r="C6" s="18" t="s">
        <v>34</v>
      </c>
      <c r="D6" s="18" t="s">
        <v>35</v>
      </c>
      <c r="E6" s="18" t="s">
        <v>36</v>
      </c>
      <c r="F6" s="18" t="s">
        <v>37</v>
      </c>
      <c r="G6" s="17" t="s">
        <v>23</v>
      </c>
      <c r="H6" s="31" t="s">
        <v>24</v>
      </c>
    </row>
    <row r="7" spans="1:13" ht="12.75" customHeight="1">
      <c r="A7" s="32" t="s">
        <v>2</v>
      </c>
      <c r="B7" s="28">
        <v>614.9300000000001</v>
      </c>
      <c r="C7" s="14">
        <v>539.91</v>
      </c>
      <c r="D7" s="14">
        <v>545.28</v>
      </c>
      <c r="E7" s="14">
        <v>579.35</v>
      </c>
      <c r="F7" s="52">
        <v>492.91</v>
      </c>
      <c r="G7" s="40">
        <f>F7/E7*100-100</f>
        <v>-14.920169155087592</v>
      </c>
      <c r="H7" s="41">
        <f>F7/B7*100-100</f>
        <v>-19.842908948986064</v>
      </c>
      <c r="J7" s="42"/>
      <c r="K7" s="42"/>
      <c r="L7" s="42"/>
      <c r="M7" s="43"/>
    </row>
    <row r="8" spans="1:10" ht="12.75" customHeight="1">
      <c r="A8" s="33" t="s">
        <v>7</v>
      </c>
      <c r="B8" s="22" t="s">
        <v>31</v>
      </c>
      <c r="C8" s="23">
        <v>684.8000000000001</v>
      </c>
      <c r="D8" s="23">
        <v>690.2</v>
      </c>
      <c r="E8" s="23">
        <v>688</v>
      </c>
      <c r="F8" s="25">
        <v>694</v>
      </c>
      <c r="G8" s="40">
        <f aca="true" t="shared" si="0" ref="G8:G27">(F8/E8-1)*100</f>
        <v>0.8720930232558155</v>
      </c>
      <c r="H8" s="41" t="s">
        <v>19</v>
      </c>
      <c r="J8" s="6"/>
    </row>
    <row r="9" spans="1:10" ht="12.75">
      <c r="A9" s="33" t="s">
        <v>8</v>
      </c>
      <c r="B9" s="19" t="s">
        <v>19</v>
      </c>
      <c r="C9" s="5" t="s">
        <v>19</v>
      </c>
      <c r="D9" s="5" t="s">
        <v>19</v>
      </c>
      <c r="E9" s="5" t="s">
        <v>19</v>
      </c>
      <c r="F9" s="25" t="s">
        <v>19</v>
      </c>
      <c r="G9" s="40" t="s">
        <v>19</v>
      </c>
      <c r="H9" s="41" t="s">
        <v>19</v>
      </c>
      <c r="J9" s="6"/>
    </row>
    <row r="10" spans="1:10" ht="12.75">
      <c r="A10" s="33" t="s">
        <v>9</v>
      </c>
      <c r="B10" s="19">
        <v>735.79</v>
      </c>
      <c r="C10" s="5">
        <v>814.12</v>
      </c>
      <c r="D10" s="5">
        <v>810.25</v>
      </c>
      <c r="E10" s="5">
        <v>789.4</v>
      </c>
      <c r="F10" s="25">
        <v>846.32</v>
      </c>
      <c r="G10" s="40">
        <f t="shared" si="0"/>
        <v>7.210539650367376</v>
      </c>
      <c r="H10" s="41">
        <f aca="true" t="shared" si="1" ref="H10:H27">(F10/B10-1)*100</f>
        <v>15.021949197461248</v>
      </c>
      <c r="J10" s="6"/>
    </row>
    <row r="11" spans="1:10" ht="12.75">
      <c r="A11" s="33" t="s">
        <v>5</v>
      </c>
      <c r="B11" s="19" t="s">
        <v>32</v>
      </c>
      <c r="C11" s="5" t="s">
        <v>19</v>
      </c>
      <c r="D11" s="5" t="s">
        <v>19</v>
      </c>
      <c r="E11" s="5" t="s">
        <v>19</v>
      </c>
      <c r="F11" s="25">
        <v>645.22</v>
      </c>
      <c r="G11" s="40" t="s">
        <v>19</v>
      </c>
      <c r="H11" s="41" t="s">
        <v>19</v>
      </c>
      <c r="J11" s="6"/>
    </row>
    <row r="12" spans="1:10" ht="12.75">
      <c r="A12" s="33" t="s">
        <v>10</v>
      </c>
      <c r="B12" s="19">
        <v>787.96</v>
      </c>
      <c r="C12" s="5">
        <v>923.78</v>
      </c>
      <c r="D12" s="5">
        <v>923.61</v>
      </c>
      <c r="E12" s="5" t="s">
        <v>31</v>
      </c>
      <c r="F12" s="25" t="s">
        <v>31</v>
      </c>
      <c r="G12" s="40" t="s">
        <v>19</v>
      </c>
      <c r="H12" s="41" t="s">
        <v>19</v>
      </c>
      <c r="J12" s="6"/>
    </row>
    <row r="13" spans="1:10" ht="12.75">
      <c r="A13" s="33" t="s">
        <v>11</v>
      </c>
      <c r="B13" s="19">
        <v>857</v>
      </c>
      <c r="C13" s="5">
        <v>859</v>
      </c>
      <c r="D13" s="5">
        <v>872</v>
      </c>
      <c r="E13" s="5">
        <v>873</v>
      </c>
      <c r="F13" s="25">
        <v>925.6700000000001</v>
      </c>
      <c r="G13" s="40">
        <f t="shared" si="0"/>
        <v>6.033218785796124</v>
      </c>
      <c r="H13" s="41">
        <f t="shared" si="1"/>
        <v>8.012835472578761</v>
      </c>
      <c r="J13" s="6"/>
    </row>
    <row r="14" spans="1:10" ht="12.75">
      <c r="A14" s="33" t="s">
        <v>18</v>
      </c>
      <c r="B14" s="19">
        <v>873.5387000000001</v>
      </c>
      <c r="C14" s="5">
        <v>999.38</v>
      </c>
      <c r="D14" s="5">
        <v>1011.0600000000001</v>
      </c>
      <c r="E14" s="5">
        <v>1042.78</v>
      </c>
      <c r="F14" s="25">
        <v>886</v>
      </c>
      <c r="G14" s="40">
        <f t="shared" si="0"/>
        <v>-15.03481079422313</v>
      </c>
      <c r="H14" s="41">
        <f t="shared" si="1"/>
        <v>1.4265309596472209</v>
      </c>
      <c r="J14" s="6"/>
    </row>
    <row r="15" spans="1:10" ht="12.75">
      <c r="A15" s="33" t="s">
        <v>12</v>
      </c>
      <c r="B15" s="22">
        <v>646.07</v>
      </c>
      <c r="C15" s="5" t="s">
        <v>31</v>
      </c>
      <c r="D15" s="5">
        <v>637.07</v>
      </c>
      <c r="E15" s="5">
        <v>642.23</v>
      </c>
      <c r="F15" s="25">
        <v>1053.28</v>
      </c>
      <c r="G15" s="40">
        <f t="shared" si="0"/>
        <v>64.00355013001571</v>
      </c>
      <c r="H15" s="41">
        <f>F15/B15*100-100</f>
        <v>63.02877397186063</v>
      </c>
      <c r="J15" s="6"/>
    </row>
    <row r="16" spans="1:10" ht="12.75">
      <c r="A16" s="33" t="s">
        <v>20</v>
      </c>
      <c r="B16" s="22">
        <v>647</v>
      </c>
      <c r="C16" s="5" t="s">
        <v>31</v>
      </c>
      <c r="D16" s="5">
        <v>628</v>
      </c>
      <c r="E16" s="5">
        <v>634</v>
      </c>
      <c r="F16" s="25">
        <v>638</v>
      </c>
      <c r="G16" s="40">
        <f t="shared" si="0"/>
        <v>0.6309148264984188</v>
      </c>
      <c r="H16" s="41">
        <f>F16/B16*100-100</f>
        <v>-1.3910355486862471</v>
      </c>
      <c r="J16" s="6"/>
    </row>
    <row r="17" spans="1:10" ht="12.75">
      <c r="A17" s="33" t="s">
        <v>6</v>
      </c>
      <c r="B17" s="19">
        <v>714</v>
      </c>
      <c r="C17" s="5">
        <v>789</v>
      </c>
      <c r="D17" s="5">
        <v>831</v>
      </c>
      <c r="E17" s="5">
        <v>854</v>
      </c>
      <c r="F17" s="25" t="s">
        <v>31</v>
      </c>
      <c r="G17" s="40" t="s">
        <v>19</v>
      </c>
      <c r="H17" s="41" t="s">
        <v>19</v>
      </c>
      <c r="J17" s="6"/>
    </row>
    <row r="18" spans="1:10" ht="12.75">
      <c r="A18" s="33" t="s">
        <v>4</v>
      </c>
      <c r="B18" s="19">
        <v>495.85</v>
      </c>
      <c r="C18" s="5">
        <v>512.601</v>
      </c>
      <c r="D18" s="5">
        <v>544.402</v>
      </c>
      <c r="E18" s="5">
        <v>533.803</v>
      </c>
      <c r="F18" s="25">
        <v>544.477</v>
      </c>
      <c r="G18" s="40">
        <f t="shared" si="0"/>
        <v>1.9996140898421277</v>
      </c>
      <c r="H18" s="41">
        <f t="shared" si="1"/>
        <v>9.806796410204699</v>
      </c>
      <c r="J18" s="6"/>
    </row>
    <row r="19" spans="1:10" ht="12.75">
      <c r="A19" s="33" t="s">
        <v>26</v>
      </c>
      <c r="B19" s="19" t="s">
        <v>32</v>
      </c>
      <c r="C19" s="23">
        <v>904.3971</v>
      </c>
      <c r="D19" s="23">
        <v>915.9741</v>
      </c>
      <c r="E19" s="23" t="s">
        <v>32</v>
      </c>
      <c r="F19" s="30">
        <v>997.1256</v>
      </c>
      <c r="G19" s="40" t="s">
        <v>19</v>
      </c>
      <c r="H19" s="41" t="s">
        <v>19</v>
      </c>
      <c r="J19" s="6"/>
    </row>
    <row r="20" spans="1:10" ht="12.75">
      <c r="A20" s="33" t="s">
        <v>30</v>
      </c>
      <c r="B20" s="19">
        <v>579.29</v>
      </c>
      <c r="C20" s="15" t="s">
        <v>31</v>
      </c>
      <c r="D20" s="15" t="s">
        <v>31</v>
      </c>
      <c r="E20" s="15" t="s">
        <v>31</v>
      </c>
      <c r="F20" s="15" t="s">
        <v>32</v>
      </c>
      <c r="G20" s="40" t="s">
        <v>19</v>
      </c>
      <c r="H20" s="41" t="s">
        <v>19</v>
      </c>
      <c r="J20" s="6"/>
    </row>
    <row r="21" spans="1:10" ht="12.75">
      <c r="A21" s="33" t="s">
        <v>13</v>
      </c>
      <c r="B21" s="22">
        <v>647</v>
      </c>
      <c r="C21" s="5">
        <v>671</v>
      </c>
      <c r="D21" s="5">
        <v>665</v>
      </c>
      <c r="E21" s="5">
        <v>670</v>
      </c>
      <c r="F21" s="25">
        <v>671</v>
      </c>
      <c r="G21" s="40">
        <f t="shared" si="0"/>
        <v>0.14925373134329067</v>
      </c>
      <c r="H21" s="41">
        <f t="shared" si="1"/>
        <v>3.7094281298299947</v>
      </c>
      <c r="J21" s="6"/>
    </row>
    <row r="22" spans="1:10" ht="12.75">
      <c r="A22" s="33" t="s">
        <v>3</v>
      </c>
      <c r="B22" s="22" t="s">
        <v>31</v>
      </c>
      <c r="C22" s="23">
        <v>629.4987</v>
      </c>
      <c r="D22" s="23" t="s">
        <v>31</v>
      </c>
      <c r="E22" s="23">
        <v>474.971</v>
      </c>
      <c r="F22" s="25">
        <v>719.2202</v>
      </c>
      <c r="G22" s="40" t="s">
        <v>19</v>
      </c>
      <c r="H22" s="41" t="s">
        <v>19</v>
      </c>
      <c r="J22" s="6"/>
    </row>
    <row r="23" spans="1:13" ht="12.75">
      <c r="A23" s="33" t="s">
        <v>16</v>
      </c>
      <c r="B23" s="22">
        <v>378.9821</v>
      </c>
      <c r="C23" s="23" t="s">
        <v>31</v>
      </c>
      <c r="D23" s="23">
        <v>526.6650000000001</v>
      </c>
      <c r="E23" s="34">
        <v>301.9219</v>
      </c>
      <c r="F23" s="39">
        <v>301.7311</v>
      </c>
      <c r="G23" s="40">
        <f>F23/E23*100-100</f>
        <v>-0.06319515079891858</v>
      </c>
      <c r="H23" s="41">
        <f>F23/B23*100-100</f>
        <v>-20.383812322534496</v>
      </c>
      <c r="J23" s="6"/>
      <c r="M23" s="6"/>
    </row>
    <row r="24" spans="1:10" ht="12.75">
      <c r="A24" s="33" t="s">
        <v>14</v>
      </c>
      <c r="B24" s="19">
        <v>573.28</v>
      </c>
      <c r="C24" s="23">
        <v>588.08</v>
      </c>
      <c r="D24" s="23">
        <v>560.76</v>
      </c>
      <c r="E24" s="23">
        <v>560.76</v>
      </c>
      <c r="F24" s="25">
        <v>560.76</v>
      </c>
      <c r="G24" s="40">
        <f t="shared" si="0"/>
        <v>0</v>
      </c>
      <c r="H24" s="41">
        <f t="shared" si="1"/>
        <v>-2.183924085961486</v>
      </c>
      <c r="J24" s="6"/>
    </row>
    <row r="25" spans="1:10" ht="12.75">
      <c r="A25" s="33" t="s">
        <v>15</v>
      </c>
      <c r="B25" s="22">
        <v>602.0634</v>
      </c>
      <c r="C25" s="23">
        <v>561.0952</v>
      </c>
      <c r="D25" s="23">
        <v>573.4521</v>
      </c>
      <c r="E25" s="23">
        <v>572.7339000000001</v>
      </c>
      <c r="F25" s="25">
        <v>577.8001</v>
      </c>
      <c r="G25" s="40">
        <f t="shared" si="0"/>
        <v>0.8845643675011949</v>
      </c>
      <c r="H25" s="41">
        <f t="shared" si="1"/>
        <v>-4.030024080520411</v>
      </c>
      <c r="J25" s="6"/>
    </row>
    <row r="26" spans="1:10" ht="12.75">
      <c r="A26" s="33" t="s">
        <v>27</v>
      </c>
      <c r="B26" s="19">
        <v>743.67</v>
      </c>
      <c r="C26" s="23">
        <v>815.6700000000001</v>
      </c>
      <c r="D26" s="23">
        <v>815.6700000000001</v>
      </c>
      <c r="E26" s="23">
        <v>815.6700000000001</v>
      </c>
      <c r="F26" s="25">
        <v>713</v>
      </c>
      <c r="G26" s="40">
        <f t="shared" si="0"/>
        <v>-12.587198254195942</v>
      </c>
      <c r="H26" s="41">
        <f t="shared" si="1"/>
        <v>-4.124141084082988</v>
      </c>
      <c r="J26" s="6"/>
    </row>
    <row r="27" spans="1:10" ht="12.75">
      <c r="A27" s="33" t="s">
        <v>28</v>
      </c>
      <c r="B27" s="19">
        <v>624.04</v>
      </c>
      <c r="C27" s="23">
        <v>702.35</v>
      </c>
      <c r="D27" s="23">
        <v>671.66</v>
      </c>
      <c r="E27" s="23">
        <v>702.38</v>
      </c>
      <c r="F27" s="25">
        <v>738.98</v>
      </c>
      <c r="G27" s="40">
        <f t="shared" si="0"/>
        <v>5.210854523192587</v>
      </c>
      <c r="H27" s="41">
        <f t="shared" si="1"/>
        <v>18.418691109544262</v>
      </c>
      <c r="J27" s="6"/>
    </row>
    <row r="28" spans="1:10" ht="12.75">
      <c r="A28" s="35" t="s">
        <v>17</v>
      </c>
      <c r="B28" s="24">
        <v>747.0550776469253</v>
      </c>
      <c r="C28" s="36">
        <v>786.0015292301111</v>
      </c>
      <c r="D28" s="36">
        <v>793.637484456294</v>
      </c>
      <c r="E28" s="36">
        <v>788.9018140500309</v>
      </c>
      <c r="F28" s="24">
        <v>797.9676734521769</v>
      </c>
      <c r="G28" s="37">
        <f>(F28/E28-1)*100</f>
        <v>1.149174617257387</v>
      </c>
      <c r="H28" s="38">
        <f>(F28/B28-1)*100</f>
        <v>6.815106051566655</v>
      </c>
      <c r="J28" s="6"/>
    </row>
    <row r="29" spans="1:10" s="12" customFormat="1" ht="12.75">
      <c r="A29" s="13"/>
      <c r="B29" s="20"/>
      <c r="C29" s="14"/>
      <c r="D29" s="14"/>
      <c r="E29" s="14"/>
      <c r="F29" s="14"/>
      <c r="G29" s="26"/>
      <c r="H29" s="26"/>
      <c r="I29"/>
      <c r="J29" s="29"/>
    </row>
    <row r="30" spans="1:10" s="12" customFormat="1" ht="12.75">
      <c r="A30" s="16" t="s">
        <v>33</v>
      </c>
      <c r="B30" s="15"/>
      <c r="C30" s="15"/>
      <c r="D30" s="15"/>
      <c r="E30" s="15"/>
      <c r="F30" s="15"/>
      <c r="G30" s="27"/>
      <c r="H30" s="27"/>
      <c r="I30"/>
      <c r="J30" s="29"/>
    </row>
    <row r="31" spans="1:10" ht="12.75">
      <c r="A31" s="9" t="s">
        <v>25</v>
      </c>
      <c r="B31" s="9"/>
      <c r="C31" s="8"/>
      <c r="D31" s="7"/>
      <c r="E31" s="7"/>
      <c r="F31" s="7"/>
      <c r="G31" s="7"/>
      <c r="H31" s="7"/>
      <c r="J31" s="6"/>
    </row>
    <row r="32" spans="1:10" ht="12.75">
      <c r="A32" s="2" t="s">
        <v>40</v>
      </c>
      <c r="B32" s="4"/>
      <c r="C32" s="4"/>
      <c r="D32" s="3"/>
      <c r="E32" s="3"/>
      <c r="F32" s="1"/>
      <c r="G32" s="1"/>
      <c r="H32" s="1"/>
      <c r="J32" s="6"/>
    </row>
    <row r="33" spans="1:10" ht="12.75">
      <c r="A33" s="2" t="s">
        <v>41</v>
      </c>
      <c r="B33" s="4"/>
      <c r="C33" s="4"/>
      <c r="E33" s="10"/>
      <c r="F33" s="1"/>
      <c r="G33" s="1"/>
      <c r="H33" s="1"/>
      <c r="J33" s="6"/>
    </row>
    <row r="34" spans="1:10" ht="12.75">
      <c r="A34" s="2"/>
      <c r="B34" s="4"/>
      <c r="C34" s="4"/>
      <c r="E34" s="10"/>
      <c r="F34" s="1"/>
      <c r="G34" s="1"/>
      <c r="H34" s="1"/>
      <c r="J34" s="6"/>
    </row>
    <row r="35" spans="1:8" ht="12.75">
      <c r="A35" s="2" t="s">
        <v>21</v>
      </c>
      <c r="B35" s="2"/>
      <c r="C35" s="4"/>
      <c r="D35" s="3"/>
      <c r="E35" s="10"/>
      <c r="F35" s="1"/>
      <c r="G35" s="1"/>
      <c r="H35" s="1"/>
    </row>
    <row r="36" spans="1:5" ht="12.75">
      <c r="A36" s="11" t="s">
        <v>22</v>
      </c>
      <c r="E36" s="6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Jolanta Vitkienė</cp:lastModifiedBy>
  <cp:lastPrinted>2020-07-09T13:29:24Z</cp:lastPrinted>
  <dcterms:created xsi:type="dcterms:W3CDTF">2010-08-23T07:21:46Z</dcterms:created>
  <dcterms:modified xsi:type="dcterms:W3CDTF">2023-12-27T16:08:15Z</dcterms:modified>
  <cp:category/>
  <cp:version/>
  <cp:contentType/>
  <cp:contentStatus/>
</cp:coreProperties>
</file>