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088" activeTab="0"/>
  </bookViews>
  <sheets>
    <sheet name="2023 44" sheetId="1" r:id="rId1"/>
  </sheets>
  <definedNames/>
  <calcPr fullCalcOnLoad="1"/>
</workbook>
</file>

<file path=xl/sharedStrings.xml><?xml version="1.0" encoding="utf-8"?>
<sst xmlns="http://schemas.openxmlformats.org/spreadsheetml/2006/main" count="433" uniqueCount="53">
  <si>
    <t>Valstybė</t>
  </si>
  <si>
    <t>Pokytis %</t>
  </si>
  <si>
    <t>savaitės**</t>
  </si>
  <si>
    <t>8 mėnesių ir jaunesni nei 12 mėnesių galvijai (Z)</t>
  </si>
  <si>
    <t>Latvija</t>
  </si>
  <si>
    <t>Rumunija</t>
  </si>
  <si>
    <t>Danija</t>
  </si>
  <si>
    <t>Vokietija</t>
  </si>
  <si>
    <t>-</t>
  </si>
  <si>
    <t>Graikija</t>
  </si>
  <si>
    <t>Italija</t>
  </si>
  <si>
    <t>Malta</t>
  </si>
  <si>
    <t>Portugalija</t>
  </si>
  <si>
    <t>Slovakija</t>
  </si>
  <si>
    <t>Slovėnija</t>
  </si>
  <si>
    <t>Švedija</t>
  </si>
  <si>
    <t>Čekija</t>
  </si>
  <si>
    <t>Lenkija</t>
  </si>
  <si>
    <t>Austrija</t>
  </si>
  <si>
    <t>Estija</t>
  </si>
  <si>
    <t>Bulgarija</t>
  </si>
  <si>
    <t>Ispanija</t>
  </si>
  <si>
    <t>Airija</t>
  </si>
  <si>
    <t>ES vidutinė kaina</t>
  </si>
  <si>
    <t>Jauni buliai (A)</t>
  </si>
  <si>
    <t>Lietuva</t>
  </si>
  <si>
    <t>Vengrija</t>
  </si>
  <si>
    <t>Kipras</t>
  </si>
  <si>
    <t>Belgija</t>
  </si>
  <si>
    <t>Prancūzija</t>
  </si>
  <si>
    <t>Liuksemburgas</t>
  </si>
  <si>
    <t>Suomija</t>
  </si>
  <si>
    <t>Kroatija</t>
  </si>
  <si>
    <t xml:space="preserve">Buliai (B) </t>
  </si>
  <si>
    <t>Karvės (D)</t>
  </si>
  <si>
    <t>Telyčios (E)</t>
  </si>
  <si>
    <t>ES vidutinė kaina A–Z</t>
  </si>
  <si>
    <t>Pastabos:</t>
  </si>
  <si>
    <t>*vidutinės kainos apskaičiuotos iš atrankinių EK teikiamų duomenų: A kategorijos - U2, U3, R2, R3, O2, O3 klasių; B kategorijos - R3 klasės; D kategorijos - R3, R4, O2, O3, O4, P2, P3 klasių; E kategorijos - U2, U3, U4, R2, R3, R4, O2, O3, O4 klasių; Z kategorijos - U2, U3, R2, R3, O2, O3 klasių.</t>
  </si>
  <si>
    <t>● - konfidencialūs duomenys</t>
  </si>
  <si>
    <t>Nyderlandai</t>
  </si>
  <si>
    <t>Naudojant ŽŪIKVC (LŽŪMPRIS) duomenis, būtina nurodyti šaltinį.</t>
  </si>
  <si>
    <t>metų***</t>
  </si>
  <si>
    <t>Šaltinis – EK, ŽŪDC (LŽŪMPRIS)</t>
  </si>
  <si>
    <t>●</t>
  </si>
  <si>
    <t>41 sav.
(10 09–15)</t>
  </si>
  <si>
    <t>42 sav.
(10 16–22)</t>
  </si>
  <si>
    <t>43 sav.
(10 23–29)</t>
  </si>
  <si>
    <t>Galvijų supirkimo kainos* Europos Sąjungos valstybėse 2023 m. 41–44 sav., EUR/100 kg skerdenų (be PVM)</t>
  </si>
  <si>
    <t>44 sav.
(10 30–11 05)</t>
  </si>
  <si>
    <t>44 sav.
(10 31–11 06)</t>
  </si>
  <si>
    <t>** lyginant 2023 m. 44 savaitę su 2023 m. 43 savaite</t>
  </si>
  <si>
    <t>*** lyginant 2023 m. 44 savaitę su 2022 m. 44 savaite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</si>
</sst>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.00_ ;\-#,##0.00\ "/>
    <numFmt numFmtId="175" formatCode="0.0"/>
    <numFmt numFmtId="176" formatCode="_-* #,##0.0_-;\-* #,##0.0_-;_-* &quot;-&quot;??_-;_-@_-"/>
    <numFmt numFmtId="177" formatCode="0.0000"/>
    <numFmt numFmtId="178" formatCode="0.000"/>
    <numFmt numFmtId="179" formatCode="0.00000"/>
    <numFmt numFmtId="180" formatCode="_-* #,##0.00\ _L_t_-;\-* #,##0.00\ _L_t_-;_-* &quot;-&quot;??\ _L_t_-;_-@_-"/>
    <numFmt numFmtId="181" formatCode="#,##0.0"/>
    <numFmt numFmtId="182" formatCode="#,##0.000"/>
    <numFmt numFmtId="183" formatCode="&quot;Semaine / Week : &quot;00"/>
    <numFmt numFmtId="184" formatCode="dd\.mm\.yy;@"/>
    <numFmt numFmtId="185" formatCode="&quot;+ &quot;0.00;&quot;- &quot;0.00;&quot;idem&quot;"/>
    <numFmt numFmtId="186" formatCode="\+0.0%;\-0.00%;&quot;idem&quot;"/>
    <numFmt numFmtId="187" formatCode="0.0%"/>
    <numFmt numFmtId="188" formatCode="&quot;+ &quot;0.0%;&quot;- &quot;0.0%;&quot;idem&quot;"/>
    <numFmt numFmtId="189" formatCode="\+\ 0.00;\-\ 0.00;&quot;idem&quot;"/>
    <numFmt numFmtId="190" formatCode="\+0.00;\-0.00"/>
    <numFmt numFmtId="191" formatCode="\+0.00%;\-0.00%"/>
    <numFmt numFmtId="192" formatCode="0.000000"/>
    <numFmt numFmtId="193" formatCode="0.0000000000000"/>
    <numFmt numFmtId="194" formatCode="0.000000000000"/>
    <numFmt numFmtId="195" formatCode="0.00000000000"/>
    <numFmt numFmtId="196" formatCode="0.0000000000"/>
    <numFmt numFmtId="197" formatCode="0.000000000"/>
    <numFmt numFmtId="198" formatCode="0.00000000"/>
    <numFmt numFmtId="199" formatCode="0.00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7"/>
      <color indexed="8"/>
      <name val="Arial"/>
      <family val="2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i"/>
      <family val="0"/>
    </font>
    <font>
      <b/>
      <sz val="8"/>
      <color indexed="8"/>
      <name val="times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7"/>
      <color theme="1"/>
      <name val="Arial"/>
      <family val="2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i"/>
      <family val="0"/>
    </font>
    <font>
      <b/>
      <sz val="8"/>
      <color theme="1"/>
      <name val="timesi"/>
      <family val="0"/>
    </font>
    <font>
      <sz val="8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/>
      </left>
      <right>
        <color indexed="63"/>
      </right>
      <top style="thin">
        <color theme="0" tint="-0.14973999559879303"/>
      </top>
      <bottom style="thin">
        <color theme="0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149959996342659"/>
      </top>
      <bottom style="thin">
        <color theme="0" tint="-0.1499300003051757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70999956130981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 tint="-0.1496499925851822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61999654769897"/>
      </bottom>
    </border>
    <border>
      <left style="thin">
        <color theme="0"/>
      </left>
      <right style="thin">
        <color theme="0"/>
      </right>
      <top style="thin">
        <color theme="0" tint="-0.14961999654769897"/>
      </top>
      <bottom style="thin">
        <color theme="0" tint="-0.1496499925851822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1497399955987930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14973999559879303"/>
      </top>
      <bottom style="thin">
        <color theme="0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1" fontId="2" fillId="0" borderId="0" applyFont="0" applyFill="0" applyBorder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4">
    <xf numFmtId="0" fontId="0" fillId="0" borderId="0" xfId="0" applyFont="1" applyAlignment="1">
      <alignment/>
    </xf>
    <xf numFmtId="0" fontId="3" fillId="0" borderId="0" xfId="60" applyFont="1" applyFill="1">
      <alignment/>
      <protection/>
    </xf>
    <xf numFmtId="0" fontId="49" fillId="0" borderId="0" xfId="0" applyFont="1" applyFill="1" applyBorder="1" applyAlignment="1">
      <alignment/>
    </xf>
    <xf numFmtId="2" fontId="50" fillId="0" borderId="0" xfId="0" applyNumberFormat="1" applyFont="1" applyFill="1" applyBorder="1" applyAlignment="1" quotePrefix="1">
      <alignment horizontal="right" vertical="center" indent="1"/>
    </xf>
    <xf numFmtId="4" fontId="50" fillId="0" borderId="0" xfId="0" applyNumberFormat="1" applyFont="1" applyFill="1" applyBorder="1" applyAlignment="1" quotePrefix="1">
      <alignment horizontal="right" vertical="center" indent="1"/>
    </xf>
    <xf numFmtId="2" fontId="50" fillId="0" borderId="0" xfId="0" applyNumberFormat="1" applyFont="1" applyFill="1" applyBorder="1" applyAlignment="1">
      <alignment horizontal="right" vertical="center" indent="1"/>
    </xf>
    <xf numFmtId="0" fontId="0" fillId="0" borderId="0" xfId="0" applyFill="1" applyBorder="1" applyAlignment="1">
      <alignment/>
    </xf>
    <xf numFmtId="175" fontId="51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60" applyFont="1" applyFill="1" applyAlignment="1">
      <alignment horizontal="left"/>
      <protection/>
    </xf>
    <xf numFmtId="4" fontId="0" fillId="0" borderId="0" xfId="0" applyNumberFormat="1" applyAlignment="1">
      <alignment/>
    </xf>
    <xf numFmtId="0" fontId="52" fillId="0" borderId="0" xfId="0" applyFont="1" applyAlignment="1">
      <alignment/>
    </xf>
    <xf numFmtId="2" fontId="5" fillId="0" borderId="0" xfId="0" applyNumberFormat="1" applyFont="1" applyFill="1" applyAlignment="1">
      <alignment horizontal="left" vertical="center"/>
    </xf>
    <xf numFmtId="175" fontId="53" fillId="0" borderId="0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Alignment="1">
      <alignment horizontal="left"/>
    </xf>
    <xf numFmtId="0" fontId="6" fillId="0" borderId="0" xfId="0" applyFont="1" applyBorder="1" applyAlignment="1">
      <alignment vertical="center"/>
    </xf>
    <xf numFmtId="2" fontId="4" fillId="33" borderId="10" xfId="63" applyNumberFormat="1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2" fontId="50" fillId="0" borderId="0" xfId="0" applyNumberFormat="1" applyFont="1" applyAlignment="1">
      <alignment horizontal="right" vertical="center" indent="1"/>
    </xf>
    <xf numFmtId="2" fontId="50" fillId="0" borderId="0" xfId="0" applyNumberFormat="1" applyFont="1" applyAlignment="1" quotePrefix="1">
      <alignment horizontal="right" vertical="center" indent="1"/>
    </xf>
    <xf numFmtId="0" fontId="54" fillId="34" borderId="11" xfId="0" applyFont="1" applyFill="1" applyBorder="1" applyAlignment="1">
      <alignment/>
    </xf>
    <xf numFmtId="4" fontId="55" fillId="34" borderId="12" xfId="0" applyNumberFormat="1" applyFont="1" applyFill="1" applyBorder="1" applyAlignment="1">
      <alignment horizontal="right" vertical="center" indent="1"/>
    </xf>
    <xf numFmtId="2" fontId="55" fillId="34" borderId="13" xfId="0" applyNumberFormat="1" applyFont="1" applyFill="1" applyBorder="1" applyAlignment="1">
      <alignment horizontal="right" vertical="center" indent="1"/>
    </xf>
    <xf numFmtId="2" fontId="50" fillId="0" borderId="0" xfId="0" applyNumberFormat="1" applyFont="1" applyBorder="1" applyAlignment="1">
      <alignment horizontal="right" vertical="center" indent="1"/>
    </xf>
    <xf numFmtId="4" fontId="50" fillId="0" borderId="14" xfId="0" applyNumberFormat="1" applyFont="1" applyFill="1" applyBorder="1" applyAlignment="1" quotePrefix="1">
      <alignment horizontal="right" vertical="center" indent="1"/>
    </xf>
    <xf numFmtId="4" fontId="50" fillId="0" borderId="0" xfId="0" applyNumberFormat="1" applyFont="1" applyFill="1" applyBorder="1" applyAlignment="1">
      <alignment horizontal="right" vertical="center" indent="1"/>
    </xf>
    <xf numFmtId="4" fontId="50" fillId="0" borderId="0" xfId="0" applyNumberFormat="1" applyFont="1" applyFill="1" applyBorder="1" applyAlignment="1" applyProtection="1" quotePrefix="1">
      <alignment horizontal="right" vertical="center" indent="1"/>
      <protection locked="0"/>
    </xf>
    <xf numFmtId="4" fontId="50" fillId="0" borderId="0" xfId="0" applyNumberFormat="1" applyFont="1" applyFill="1" applyBorder="1" applyAlignment="1" quotePrefix="1">
      <alignment horizontal="right" vertical="center" wrapText="1" indent="1"/>
    </xf>
    <xf numFmtId="2" fontId="50" fillId="0" borderId="0" xfId="0" applyNumberFormat="1" applyFont="1" applyBorder="1" applyAlignment="1" quotePrefix="1">
      <alignment horizontal="right" vertical="center" indent="1"/>
    </xf>
    <xf numFmtId="4" fontId="56" fillId="0" borderId="0" xfId="0" applyNumberFormat="1" applyFont="1" applyFill="1" applyBorder="1" applyAlignment="1" quotePrefix="1">
      <alignment horizontal="right" vertical="center" indent="1"/>
    </xf>
    <xf numFmtId="4" fontId="56" fillId="0" borderId="0" xfId="0" applyNumberFormat="1" applyFont="1" applyFill="1" applyBorder="1" applyAlignment="1">
      <alignment horizontal="right" vertical="center" indent="1"/>
    </xf>
    <xf numFmtId="0" fontId="54" fillId="33" borderId="15" xfId="0" applyFont="1" applyFill="1" applyBorder="1" applyAlignment="1">
      <alignment/>
    </xf>
    <xf numFmtId="4" fontId="55" fillId="33" borderId="16" xfId="0" applyNumberFormat="1" applyFont="1" applyFill="1" applyBorder="1" applyAlignment="1">
      <alignment horizontal="right" vertical="center" indent="1"/>
    </xf>
    <xf numFmtId="2" fontId="55" fillId="33" borderId="17" xfId="0" applyNumberFormat="1" applyFont="1" applyFill="1" applyBorder="1" applyAlignment="1">
      <alignment horizontal="right" vertical="center" indent="1"/>
    </xf>
    <xf numFmtId="0" fontId="54" fillId="33" borderId="18" xfId="0" applyFont="1" applyFill="1" applyBorder="1" applyAlignment="1">
      <alignment/>
    </xf>
    <xf numFmtId="4" fontId="57" fillId="35" borderId="19" xfId="0" applyNumberFormat="1" applyFont="1" applyFill="1" applyBorder="1" applyAlignment="1">
      <alignment horizontal="right" vertical="center" indent="1"/>
    </xf>
    <xf numFmtId="2" fontId="55" fillId="35" borderId="18" xfId="0" applyNumberFormat="1" applyFont="1" applyFill="1" applyBorder="1" applyAlignment="1">
      <alignment horizontal="right" vertical="center" indent="1"/>
    </xf>
    <xf numFmtId="2" fontId="55" fillId="33" borderId="20" xfId="0" applyNumberFormat="1" applyFont="1" applyFill="1" applyBorder="1" applyAlignment="1">
      <alignment horizontal="right" vertical="center" indent="1"/>
    </xf>
    <xf numFmtId="4" fontId="55" fillId="33" borderId="19" xfId="0" applyNumberFormat="1" applyFont="1" applyFill="1" applyBorder="1" applyAlignment="1">
      <alignment horizontal="right" vertical="center" indent="1"/>
    </xf>
    <xf numFmtId="2" fontId="55" fillId="33" borderId="19" xfId="0" applyNumberFormat="1" applyFont="1" applyFill="1" applyBorder="1" applyAlignment="1">
      <alignment horizontal="right" vertical="center" indent="1"/>
    </xf>
    <xf numFmtId="2" fontId="55" fillId="33" borderId="18" xfId="0" applyNumberFormat="1" applyFont="1" applyFill="1" applyBorder="1" applyAlignment="1">
      <alignment horizontal="right" vertical="center" indent="1"/>
    </xf>
    <xf numFmtId="2" fontId="55" fillId="33" borderId="18" xfId="0" applyNumberFormat="1" applyFont="1" applyFill="1" applyBorder="1" applyAlignment="1" quotePrefix="1">
      <alignment horizontal="right" vertical="center" indent="1"/>
    </xf>
    <xf numFmtId="4" fontId="50" fillId="0" borderId="21" xfId="0" applyNumberFormat="1" applyFont="1" applyFill="1" applyBorder="1" applyAlignment="1" quotePrefix="1">
      <alignment horizontal="right" vertical="center" indent="1"/>
    </xf>
    <xf numFmtId="4" fontId="56" fillId="0" borderId="21" xfId="0" applyNumberFormat="1" applyFont="1" applyFill="1" applyBorder="1" applyAlignment="1" quotePrefix="1">
      <alignment horizontal="right" vertical="center" indent="1"/>
    </xf>
    <xf numFmtId="2" fontId="50" fillId="0" borderId="21" xfId="0" applyNumberFormat="1" applyFont="1" applyBorder="1" applyAlignment="1" quotePrefix="1">
      <alignment horizontal="right" vertical="center" indent="1"/>
    </xf>
    <xf numFmtId="4" fontId="50" fillId="0" borderId="0" xfId="0" applyNumberFormat="1" applyFont="1" applyBorder="1" applyAlignment="1" quotePrefix="1">
      <alignment horizontal="right" vertical="center" indent="1"/>
    </xf>
    <xf numFmtId="2" fontId="58" fillId="0" borderId="0" xfId="0" applyNumberFormat="1" applyFont="1" applyBorder="1" applyAlignment="1">
      <alignment horizontal="right" vertical="center" wrapText="1" indent="1"/>
    </xf>
    <xf numFmtId="0" fontId="4" fillId="33" borderId="22" xfId="63" applyFont="1" applyFill="1" applyBorder="1" applyAlignment="1">
      <alignment horizontal="center" vertical="center" wrapText="1" shrinkToFit="1"/>
      <protection/>
    </xf>
    <xf numFmtId="4" fontId="50" fillId="0" borderId="14" xfId="0" applyNumberFormat="1" applyFont="1" applyBorder="1" applyAlignment="1" quotePrefix="1">
      <alignment horizontal="right" vertical="center" indent="1"/>
    </xf>
    <xf numFmtId="2" fontId="7" fillId="36" borderId="0" xfId="60" applyNumberFormat="1" applyFont="1" applyFill="1" applyBorder="1" applyAlignment="1">
      <alignment horizontal="right" vertical="center" wrapText="1" indent="1"/>
      <protection/>
    </xf>
    <xf numFmtId="0" fontId="49" fillId="33" borderId="23" xfId="65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0" fontId="50" fillId="0" borderId="0" xfId="0" applyFont="1" applyAlignment="1" quotePrefix="1">
      <alignment horizontal="right" vertical="center" indent="1"/>
    </xf>
    <xf numFmtId="2" fontId="7" fillId="36" borderId="0" xfId="60" applyNumberFormat="1" applyFont="1" applyFill="1" applyBorder="1" applyAlignment="1" quotePrefix="1">
      <alignment horizontal="right" vertical="center" wrapText="1" indent="1"/>
      <protection/>
    </xf>
    <xf numFmtId="2" fontId="7" fillId="36" borderId="0" xfId="60" applyNumberFormat="1" applyFont="1" applyFill="1" applyAlignment="1">
      <alignment horizontal="right" vertical="center" wrapText="1" indent="1"/>
      <protection/>
    </xf>
    <xf numFmtId="4" fontId="7" fillId="36" borderId="0" xfId="60" applyNumberFormat="1" applyFont="1" applyFill="1" applyBorder="1" applyAlignment="1">
      <alignment horizontal="right" vertical="center" wrapText="1" indent="1"/>
      <protection/>
    </xf>
    <xf numFmtId="176" fontId="7" fillId="36" borderId="24" xfId="60" applyNumberFormat="1" applyFont="1" applyFill="1" applyBorder="1" applyAlignment="1">
      <alignment horizontal="right" vertical="center" wrapText="1"/>
      <protection/>
    </xf>
    <xf numFmtId="176" fontId="50" fillId="0" borderId="25" xfId="0" applyNumberFormat="1" applyFont="1" applyBorder="1" applyAlignment="1" quotePrefix="1">
      <alignment horizontal="right" vertical="center"/>
    </xf>
    <xf numFmtId="176" fontId="50" fillId="0" borderId="24" xfId="0" applyNumberFormat="1" applyFont="1" applyBorder="1" applyAlignment="1" quotePrefix="1">
      <alignment horizontal="right" vertical="center"/>
    </xf>
    <xf numFmtId="2" fontId="7" fillId="36" borderId="24" xfId="60" applyNumberFormat="1" applyFont="1" applyFill="1" applyBorder="1" applyAlignment="1">
      <alignment horizontal="right" vertical="center" wrapText="1"/>
      <protection/>
    </xf>
    <xf numFmtId="176" fontId="50" fillId="0" borderId="24" xfId="0" applyNumberFormat="1" applyFont="1" applyFill="1" applyBorder="1" applyAlignment="1">
      <alignment horizontal="right" vertical="center"/>
    </xf>
    <xf numFmtId="176" fontId="50" fillId="0" borderId="24" xfId="0" applyNumberFormat="1" applyFont="1" applyFill="1" applyBorder="1" applyAlignment="1" quotePrefix="1">
      <alignment horizontal="right" vertical="center"/>
    </xf>
    <xf numFmtId="176" fontId="50" fillId="0" borderId="24" xfId="0" applyNumberFormat="1" applyFont="1" applyFill="1" applyBorder="1" applyAlignment="1" applyProtection="1" quotePrefix="1">
      <alignment horizontal="right" vertical="center"/>
      <protection locked="0"/>
    </xf>
    <xf numFmtId="176" fontId="50" fillId="0" borderId="26" xfId="0" applyNumberFormat="1" applyFont="1" applyFill="1" applyBorder="1" applyAlignment="1" quotePrefix="1">
      <alignment horizontal="right" vertical="center"/>
    </xf>
    <xf numFmtId="176" fontId="55" fillId="33" borderId="19" xfId="0" applyNumberFormat="1" applyFont="1" applyFill="1" applyBorder="1" applyAlignment="1">
      <alignment horizontal="right" vertical="center"/>
    </xf>
    <xf numFmtId="176" fontId="50" fillId="0" borderId="25" xfId="0" applyNumberFormat="1" applyFont="1" applyFill="1" applyBorder="1" applyAlignment="1" quotePrefix="1">
      <alignment horizontal="right" vertical="center"/>
    </xf>
    <xf numFmtId="176" fontId="50" fillId="0" borderId="24" xfId="0" applyNumberFormat="1" applyFont="1" applyFill="1" applyBorder="1" applyAlignment="1" quotePrefix="1">
      <alignment horizontal="right" vertical="center" wrapText="1"/>
    </xf>
    <xf numFmtId="176" fontId="50" fillId="0" borderId="24" xfId="0" applyNumberFormat="1" applyFont="1" applyBorder="1" applyAlignment="1">
      <alignment horizontal="right" vertical="center"/>
    </xf>
    <xf numFmtId="176" fontId="50" fillId="0" borderId="26" xfId="0" applyNumberFormat="1" applyFont="1" applyBorder="1" applyAlignment="1" quotePrefix="1">
      <alignment horizontal="right" vertical="center"/>
    </xf>
    <xf numFmtId="176" fontId="56" fillId="0" borderId="24" xfId="0" applyNumberFormat="1" applyFont="1" applyFill="1" applyBorder="1" applyAlignment="1" quotePrefix="1">
      <alignment horizontal="right" vertical="center"/>
    </xf>
    <xf numFmtId="176" fontId="56" fillId="0" borderId="24" xfId="0" applyNumberFormat="1" applyFont="1" applyFill="1" applyBorder="1" applyAlignment="1">
      <alignment horizontal="right" vertical="center"/>
    </xf>
    <xf numFmtId="176" fontId="56" fillId="0" borderId="26" xfId="0" applyNumberFormat="1" applyFont="1" applyFill="1" applyBorder="1" applyAlignment="1" quotePrefix="1">
      <alignment horizontal="right" vertical="center"/>
    </xf>
    <xf numFmtId="176" fontId="57" fillId="35" borderId="19" xfId="0" applyNumberFormat="1" applyFont="1" applyFill="1" applyBorder="1" applyAlignment="1">
      <alignment horizontal="right" vertical="center"/>
    </xf>
    <xf numFmtId="176" fontId="55" fillId="33" borderId="16" xfId="0" applyNumberFormat="1" applyFont="1" applyFill="1" applyBorder="1" applyAlignment="1">
      <alignment horizontal="right" vertical="center"/>
    </xf>
    <xf numFmtId="175" fontId="55" fillId="34" borderId="12" xfId="0" applyNumberFormat="1" applyFont="1" applyFill="1" applyBorder="1" applyAlignment="1">
      <alignment horizontal="right" vertical="center"/>
    </xf>
    <xf numFmtId="4" fontId="50" fillId="0" borderId="27" xfId="0" applyNumberFormat="1" applyFont="1" applyBorder="1" applyAlignment="1" quotePrefix="1">
      <alignment horizontal="right" vertical="center"/>
    </xf>
    <xf numFmtId="4" fontId="50" fillId="0" borderId="28" xfId="0" applyNumberFormat="1" applyFont="1" applyBorder="1" applyAlignment="1" quotePrefix="1">
      <alignment horizontal="right" vertical="center"/>
    </xf>
    <xf numFmtId="4" fontId="50" fillId="0" borderId="28" xfId="0" applyNumberFormat="1" applyFont="1" applyBorder="1" applyAlignment="1">
      <alignment horizontal="right" vertical="center"/>
    </xf>
    <xf numFmtId="4" fontId="7" fillId="36" borderId="28" xfId="60" applyNumberFormat="1" applyFont="1" applyFill="1" applyBorder="1" applyAlignment="1" quotePrefix="1">
      <alignment horizontal="right" vertical="center" wrapText="1"/>
      <protection/>
    </xf>
    <xf numFmtId="4" fontId="50" fillId="0" borderId="28" xfId="0" applyNumberFormat="1" applyFont="1" applyBorder="1" applyAlignment="1" applyProtection="1" quotePrefix="1">
      <alignment horizontal="right" vertical="center"/>
      <protection locked="0"/>
    </xf>
    <xf numFmtId="4" fontId="50" fillId="0" borderId="29" xfId="0" applyNumberFormat="1" applyFont="1" applyBorder="1" applyAlignment="1" quotePrefix="1">
      <alignment horizontal="right" vertical="center"/>
    </xf>
    <xf numFmtId="4" fontId="55" fillId="33" borderId="30" xfId="0" applyNumberFormat="1" applyFont="1" applyFill="1" applyBorder="1" applyAlignment="1">
      <alignment horizontal="right" vertical="center"/>
    </xf>
    <xf numFmtId="4" fontId="50" fillId="0" borderId="28" xfId="0" applyNumberFormat="1" applyFont="1" applyBorder="1" applyAlignment="1" quotePrefix="1">
      <alignment horizontal="right" vertical="center" wrapText="1"/>
    </xf>
    <xf numFmtId="4" fontId="50" fillId="0" borderId="31" xfId="0" applyNumberFormat="1" applyFont="1" applyBorder="1" applyAlignment="1" quotePrefix="1">
      <alignment horizontal="right" vertical="center"/>
    </xf>
    <xf numFmtId="4" fontId="55" fillId="33" borderId="32" xfId="0" applyNumberFormat="1" applyFont="1" applyFill="1" applyBorder="1" applyAlignment="1">
      <alignment horizontal="right" vertical="center"/>
    </xf>
    <xf numFmtId="4" fontId="7" fillId="36" borderId="28" xfId="60" applyNumberFormat="1" applyFont="1" applyFill="1" applyBorder="1" applyAlignment="1">
      <alignment horizontal="right" vertical="center" wrapText="1"/>
      <protection/>
    </xf>
    <xf numFmtId="2" fontId="50" fillId="0" borderId="28" xfId="0" applyNumberFormat="1" applyFont="1" applyBorder="1" applyAlignment="1">
      <alignment horizontal="right" vertical="center"/>
    </xf>
    <xf numFmtId="2" fontId="50" fillId="0" borderId="28" xfId="0" applyNumberFormat="1" applyFont="1" applyBorder="1" applyAlignment="1" quotePrefix="1">
      <alignment horizontal="right" vertical="center"/>
    </xf>
    <xf numFmtId="2" fontId="50" fillId="0" borderId="33" xfId="0" applyNumberFormat="1" applyFont="1" applyBorder="1" applyAlignment="1" quotePrefix="1">
      <alignment horizontal="right" vertical="center"/>
    </xf>
    <xf numFmtId="2" fontId="55" fillId="33" borderId="34" xfId="0" applyNumberFormat="1" applyFont="1" applyFill="1" applyBorder="1" applyAlignment="1">
      <alignment horizontal="right" vertical="center"/>
    </xf>
    <xf numFmtId="4" fontId="56" fillId="0" borderId="28" xfId="0" applyNumberFormat="1" applyFont="1" applyBorder="1" applyAlignment="1" quotePrefix="1">
      <alignment horizontal="right" vertical="center"/>
    </xf>
    <xf numFmtId="4" fontId="56" fillId="0" borderId="28" xfId="0" applyNumberFormat="1" applyFont="1" applyBorder="1" applyAlignment="1">
      <alignment horizontal="right" vertical="center"/>
    </xf>
    <xf numFmtId="4" fontId="56" fillId="0" borderId="31" xfId="0" applyNumberFormat="1" applyFont="1" applyBorder="1" applyAlignment="1" quotePrefix="1">
      <alignment horizontal="right" vertical="center"/>
    </xf>
    <xf numFmtId="4" fontId="57" fillId="35" borderId="35" xfId="0" applyNumberFormat="1" applyFont="1" applyFill="1" applyBorder="1" applyAlignment="1">
      <alignment horizontal="right" vertical="center"/>
    </xf>
    <xf numFmtId="4" fontId="50" fillId="0" borderId="28" xfId="0" applyNumberFormat="1" applyFont="1" applyFill="1" applyBorder="1" applyAlignment="1" quotePrefix="1">
      <alignment horizontal="right" vertical="center"/>
    </xf>
    <xf numFmtId="4" fontId="55" fillId="33" borderId="36" xfId="0" applyNumberFormat="1" applyFont="1" applyFill="1" applyBorder="1" applyAlignment="1">
      <alignment horizontal="right" vertical="center"/>
    </xf>
    <xf numFmtId="4" fontId="55" fillId="34" borderId="12" xfId="0" applyNumberFormat="1" applyFont="1" applyFill="1" applyBorder="1" applyAlignment="1">
      <alignment horizontal="right" vertical="center"/>
    </xf>
    <xf numFmtId="0" fontId="0" fillId="0" borderId="0" xfId="0" applyNumberFormat="1" applyAlignment="1">
      <alignment/>
    </xf>
    <xf numFmtId="2" fontId="7" fillId="36" borderId="28" xfId="60" applyNumberFormat="1" applyFont="1" applyFill="1" applyBorder="1" applyAlignment="1">
      <alignment horizontal="right" vertical="center" wrapText="1"/>
      <protection/>
    </xf>
    <xf numFmtId="2" fontId="7" fillId="36" borderId="28" xfId="60" applyNumberFormat="1" applyFont="1" applyFill="1" applyBorder="1" applyAlignment="1" quotePrefix="1">
      <alignment horizontal="right" vertical="center" wrapText="1"/>
      <protection/>
    </xf>
    <xf numFmtId="176" fontId="50" fillId="0" borderId="14" xfId="0" applyNumberFormat="1" applyFont="1" applyBorder="1" applyAlignment="1" quotePrefix="1">
      <alignment horizontal="right" vertical="center"/>
    </xf>
    <xf numFmtId="176" fontId="50" fillId="0" borderId="0" xfId="0" applyNumberFormat="1" applyFont="1" applyBorder="1" applyAlignment="1" quotePrefix="1">
      <alignment horizontal="right" vertical="center"/>
    </xf>
    <xf numFmtId="2" fontId="7" fillId="36" borderId="0" xfId="60" applyNumberFormat="1" applyFont="1" applyFill="1" applyBorder="1" applyAlignment="1">
      <alignment horizontal="right" vertical="center" wrapText="1"/>
      <protection/>
    </xf>
    <xf numFmtId="176" fontId="50" fillId="0" borderId="0" xfId="0" applyNumberFormat="1" applyFont="1" applyFill="1" applyBorder="1" applyAlignment="1">
      <alignment horizontal="right" vertical="center"/>
    </xf>
    <xf numFmtId="176" fontId="50" fillId="0" borderId="0" xfId="0" applyNumberFormat="1" applyFont="1" applyFill="1" applyBorder="1" applyAlignment="1" quotePrefix="1">
      <alignment horizontal="right" vertical="center"/>
    </xf>
    <xf numFmtId="176" fontId="50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50" fillId="0" borderId="21" xfId="0" applyNumberFormat="1" applyFont="1" applyFill="1" applyBorder="1" applyAlignment="1" quotePrefix="1">
      <alignment horizontal="right" vertical="center"/>
    </xf>
    <xf numFmtId="176" fontId="50" fillId="0" borderId="14" xfId="0" applyNumberFormat="1" applyFont="1" applyFill="1" applyBorder="1" applyAlignment="1" quotePrefix="1">
      <alignment horizontal="right" vertical="center"/>
    </xf>
    <xf numFmtId="176" fontId="50" fillId="0" borderId="0" xfId="0" applyNumberFormat="1" applyFont="1" applyFill="1" applyBorder="1" applyAlignment="1" quotePrefix="1">
      <alignment horizontal="right" vertical="center" wrapText="1"/>
    </xf>
    <xf numFmtId="176" fontId="7" fillId="36" borderId="0" xfId="60" applyNumberFormat="1" applyFont="1" applyFill="1" applyBorder="1" applyAlignment="1">
      <alignment horizontal="right" vertical="center" wrapText="1"/>
      <protection/>
    </xf>
    <xf numFmtId="4" fontId="50" fillId="0" borderId="0" xfId="0" applyNumberFormat="1" applyFont="1" applyFill="1" applyBorder="1" applyAlignment="1" quotePrefix="1">
      <alignment horizontal="right" vertical="center"/>
    </xf>
    <xf numFmtId="176" fontId="50" fillId="0" borderId="0" xfId="0" applyNumberFormat="1" applyFont="1" applyBorder="1" applyAlignment="1">
      <alignment horizontal="right" vertical="center"/>
    </xf>
    <xf numFmtId="176" fontId="50" fillId="0" borderId="21" xfId="0" applyNumberFormat="1" applyFont="1" applyBorder="1" applyAlignment="1" quotePrefix="1">
      <alignment horizontal="right" vertical="center"/>
    </xf>
    <xf numFmtId="176" fontId="56" fillId="0" borderId="0" xfId="0" applyNumberFormat="1" applyFont="1" applyFill="1" applyBorder="1" applyAlignment="1" quotePrefix="1">
      <alignment horizontal="right" vertical="center"/>
    </xf>
    <xf numFmtId="176" fontId="56" fillId="0" borderId="0" xfId="0" applyNumberFormat="1" applyFont="1" applyFill="1" applyBorder="1" applyAlignment="1">
      <alignment horizontal="right" vertical="center"/>
    </xf>
    <xf numFmtId="176" fontId="56" fillId="0" borderId="21" xfId="0" applyNumberFormat="1" applyFont="1" applyFill="1" applyBorder="1" applyAlignment="1" quotePrefix="1">
      <alignment horizontal="right" vertical="center"/>
    </xf>
    <xf numFmtId="0" fontId="54" fillId="37" borderId="37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4" fillId="33" borderId="38" xfId="63" applyFont="1" applyFill="1" applyBorder="1" applyAlignment="1">
      <alignment horizontal="center" vertical="center" wrapText="1"/>
      <protection/>
    </xf>
    <xf numFmtId="0" fontId="4" fillId="33" borderId="39" xfId="63" applyFont="1" applyFill="1" applyBorder="1" applyAlignment="1">
      <alignment horizontal="center" vertical="center" wrapText="1"/>
      <protection/>
    </xf>
    <xf numFmtId="0" fontId="4" fillId="33" borderId="40" xfId="63" applyFont="1" applyFill="1" applyBorder="1" applyAlignment="1">
      <alignment horizontal="center"/>
      <protection/>
    </xf>
    <xf numFmtId="0" fontId="4" fillId="33" borderId="41" xfId="63" applyFont="1" applyFill="1" applyBorder="1" applyAlignment="1">
      <alignment horizontal="center"/>
      <protection/>
    </xf>
    <xf numFmtId="0" fontId="4" fillId="33" borderId="22" xfId="63" applyFont="1" applyFill="1" applyBorder="1" applyAlignment="1">
      <alignment horizontal="center" vertical="center" wrapText="1" shrinkToFit="1"/>
      <protection/>
    </xf>
    <xf numFmtId="0" fontId="4" fillId="33" borderId="42" xfId="63" applyFont="1" applyFill="1" applyBorder="1" applyAlignment="1">
      <alignment horizontal="center" vertical="center" wrapText="1" shrinkToFit="1"/>
      <protection/>
    </xf>
    <xf numFmtId="0" fontId="4" fillId="33" borderId="38" xfId="63" applyFont="1" applyFill="1" applyBorder="1" applyAlignment="1">
      <alignment horizontal="center" vertical="center" wrapText="1" shrinkToFi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Įprastas 2" xfId="54"/>
    <cellStyle name="Įprastas 3" xfId="55"/>
    <cellStyle name="Įprastas 4" xfId="56"/>
    <cellStyle name="Kablelis 9" xfId="57"/>
    <cellStyle name="Linked Cell" xfId="58"/>
    <cellStyle name="Neutral" xfId="59"/>
    <cellStyle name="Normal 2" xfId="60"/>
    <cellStyle name="Normal 2 2" xfId="61"/>
    <cellStyle name="Normal 3" xfId="62"/>
    <cellStyle name="Normal 5" xfId="63"/>
    <cellStyle name="Normal 7" xfId="64"/>
    <cellStyle name="Normal_Sheet1 2" xfId="65"/>
    <cellStyle name="Note" xfId="66"/>
    <cellStyle name="Output" xfId="67"/>
    <cellStyle name="Percent" xfId="68"/>
    <cellStyle name="Percent 2" xfId="69"/>
    <cellStyle name="Procentai 2" xfId="70"/>
    <cellStyle name="Title" xfId="71"/>
    <cellStyle name="Total" xfId="72"/>
    <cellStyle name="Warning Text" xfId="73"/>
  </cellStyles>
  <dxfs count="5">
    <dxf>
      <font>
        <color indexed="9"/>
      </font>
    </dxf>
    <dxf>
      <font>
        <color indexed="13"/>
      </font>
    </dxf>
    <dxf>
      <font>
        <color indexed="13"/>
      </font>
    </dxf>
    <dxf>
      <font>
        <color rgb="FFFFFF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0"/>
  <sheetViews>
    <sheetView showGridLines="0" tabSelected="1" zoomScalePageLayoutView="0" workbookViewId="0" topLeftCell="A1">
      <selection activeCell="K113" sqref="K113"/>
    </sheetView>
  </sheetViews>
  <sheetFormatPr defaultColWidth="9.140625" defaultRowHeight="15"/>
  <cols>
    <col min="1" max="1" width="18.28125" style="0" customWidth="1"/>
    <col min="2" max="5" width="10.8515625" style="0" customWidth="1"/>
    <col min="6" max="6" width="10.7109375" style="0" customWidth="1"/>
    <col min="7" max="8" width="10.8515625" style="0" customWidth="1"/>
  </cols>
  <sheetData>
    <row r="2" ht="14.25">
      <c r="A2" s="1" t="s">
        <v>48</v>
      </c>
    </row>
    <row r="3" ht="14.25">
      <c r="C3" s="16"/>
    </row>
    <row r="4" spans="1:8" ht="14.25">
      <c r="A4" s="117" t="s">
        <v>0</v>
      </c>
      <c r="B4" s="46">
        <v>2022</v>
      </c>
      <c r="C4" s="121">
        <v>2023</v>
      </c>
      <c r="D4" s="122"/>
      <c r="E4" s="122"/>
      <c r="F4" s="123"/>
      <c r="G4" s="119" t="s">
        <v>1</v>
      </c>
      <c r="H4" s="120"/>
    </row>
    <row r="5" spans="1:8" ht="36" customHeight="1">
      <c r="A5" s="118"/>
      <c r="B5" s="49" t="s">
        <v>50</v>
      </c>
      <c r="C5" s="49" t="s">
        <v>45</v>
      </c>
      <c r="D5" s="49" t="s">
        <v>46</v>
      </c>
      <c r="E5" s="49" t="s">
        <v>47</v>
      </c>
      <c r="F5" s="49" t="s">
        <v>49</v>
      </c>
      <c r="G5" s="15" t="s">
        <v>2</v>
      </c>
      <c r="H5" s="15" t="s">
        <v>42</v>
      </c>
    </row>
    <row r="6" spans="1:8" ht="14.25">
      <c r="A6" s="115" t="s">
        <v>3</v>
      </c>
      <c r="B6" s="115"/>
      <c r="C6" s="115"/>
      <c r="D6" s="115"/>
      <c r="E6" s="115"/>
      <c r="F6" s="115"/>
      <c r="G6" s="115"/>
      <c r="H6" s="115"/>
    </row>
    <row r="7" spans="1:8" ht="14.25">
      <c r="A7" s="2" t="s">
        <v>28</v>
      </c>
      <c r="B7" s="74" t="s">
        <v>8</v>
      </c>
      <c r="C7" s="47" t="s">
        <v>8</v>
      </c>
      <c r="D7" s="47" t="s">
        <v>8</v>
      </c>
      <c r="E7" s="99" t="s">
        <v>8</v>
      </c>
      <c r="F7" s="56" t="s">
        <v>8</v>
      </c>
      <c r="G7" s="3" t="s">
        <v>8</v>
      </c>
      <c r="H7" s="51" t="s">
        <v>8</v>
      </c>
    </row>
    <row r="8" spans="1:8" ht="14.25">
      <c r="A8" s="2" t="s">
        <v>20</v>
      </c>
      <c r="B8" s="75" t="s">
        <v>8</v>
      </c>
      <c r="C8" s="44">
        <v>232.7283</v>
      </c>
      <c r="D8" s="44">
        <v>232.7283</v>
      </c>
      <c r="E8" s="100">
        <v>232.7283</v>
      </c>
      <c r="F8" s="57">
        <v>232.7283</v>
      </c>
      <c r="G8" s="3">
        <f>F8/E8*100-100</f>
        <v>0</v>
      </c>
      <c r="H8" s="18" t="s">
        <v>8</v>
      </c>
    </row>
    <row r="9" spans="1:8" ht="14.25">
      <c r="A9" s="2" t="s">
        <v>16</v>
      </c>
      <c r="B9" s="97" t="s">
        <v>44</v>
      </c>
      <c r="C9" s="53" t="s">
        <v>44</v>
      </c>
      <c r="D9" s="53" t="s">
        <v>44</v>
      </c>
      <c r="E9" s="101" t="s">
        <v>44</v>
      </c>
      <c r="F9" s="58" t="s">
        <v>44</v>
      </c>
      <c r="G9" s="3" t="s">
        <v>8</v>
      </c>
      <c r="H9" s="51" t="s">
        <v>8</v>
      </c>
    </row>
    <row r="10" spans="1:8" ht="14.25">
      <c r="A10" s="2" t="s">
        <v>6</v>
      </c>
      <c r="B10" s="76">
        <v>496.682</v>
      </c>
      <c r="C10" s="24">
        <v>446.9395</v>
      </c>
      <c r="D10" s="24">
        <v>442.4659</v>
      </c>
      <c r="E10" s="102">
        <v>445.8203</v>
      </c>
      <c r="F10" s="59">
        <v>444.4991</v>
      </c>
      <c r="G10" s="3">
        <f aca="true" t="shared" si="0" ref="G10:G15">F10/E10*100-100</f>
        <v>-0.2963525886999605</v>
      </c>
      <c r="H10" s="17">
        <f>F10/B10*100-100</f>
        <v>-10.506299805509371</v>
      </c>
    </row>
    <row r="11" spans="1:8" ht="14.25">
      <c r="A11" s="2" t="s">
        <v>7</v>
      </c>
      <c r="B11" s="75">
        <v>451.01</v>
      </c>
      <c r="C11" s="4">
        <v>416.96</v>
      </c>
      <c r="D11" s="4">
        <v>416.96</v>
      </c>
      <c r="E11" s="103">
        <v>416.96</v>
      </c>
      <c r="F11" s="60">
        <v>416.96</v>
      </c>
      <c r="G11" s="3">
        <f t="shared" si="0"/>
        <v>0</v>
      </c>
      <c r="H11" s="17">
        <f>F11/B11*100-100</f>
        <v>-7.549721735659958</v>
      </c>
    </row>
    <row r="12" spans="1:8" ht="14.25">
      <c r="A12" s="2" t="s">
        <v>19</v>
      </c>
      <c r="B12" s="98" t="s">
        <v>44</v>
      </c>
      <c r="C12" s="53" t="s">
        <v>44</v>
      </c>
      <c r="D12" s="53" t="s">
        <v>44</v>
      </c>
      <c r="E12" s="101" t="s">
        <v>44</v>
      </c>
      <c r="F12" s="58" t="s">
        <v>44</v>
      </c>
      <c r="G12" s="3" t="s">
        <v>8</v>
      </c>
      <c r="H12" s="18" t="s">
        <v>8</v>
      </c>
    </row>
    <row r="13" spans="1:8" ht="14.25">
      <c r="A13" s="2" t="s">
        <v>22</v>
      </c>
      <c r="B13" s="78">
        <v>434.4801</v>
      </c>
      <c r="C13" s="25">
        <v>450.647</v>
      </c>
      <c r="D13" s="25">
        <v>452.7993</v>
      </c>
      <c r="E13" s="104">
        <v>448.3027</v>
      </c>
      <c r="F13" s="61">
        <v>456.1694</v>
      </c>
      <c r="G13" s="3">
        <f t="shared" si="0"/>
        <v>1.754774173789258</v>
      </c>
      <c r="H13" s="17">
        <f>F13/B13*100-100</f>
        <v>4.992012292392673</v>
      </c>
    </row>
    <row r="14" spans="1:8" ht="14.25">
      <c r="A14" s="2" t="s">
        <v>9</v>
      </c>
      <c r="B14" s="75">
        <v>472.7565</v>
      </c>
      <c r="C14" s="4">
        <v>473.6743</v>
      </c>
      <c r="D14" s="4">
        <v>473.6743</v>
      </c>
      <c r="E14" s="103">
        <v>473.6743</v>
      </c>
      <c r="F14" s="60">
        <v>473.6743</v>
      </c>
      <c r="G14" s="3">
        <f t="shared" si="0"/>
        <v>0</v>
      </c>
      <c r="H14" s="17">
        <f>F14/B14*100-100</f>
        <v>0.19413799704499013</v>
      </c>
    </row>
    <row r="15" spans="1:8" ht="14.25">
      <c r="A15" s="2" t="s">
        <v>21</v>
      </c>
      <c r="B15" s="75">
        <v>498.2121</v>
      </c>
      <c r="C15" s="4">
        <v>512.428</v>
      </c>
      <c r="D15" s="4">
        <v>507.2776</v>
      </c>
      <c r="E15" s="103">
        <v>506.001</v>
      </c>
      <c r="F15" s="60">
        <v>503.6318</v>
      </c>
      <c r="G15" s="3">
        <f t="shared" si="0"/>
        <v>-0.4682204185367169</v>
      </c>
      <c r="H15" s="17">
        <f>F15/B15*100-100</f>
        <v>1.0878298620206124</v>
      </c>
    </row>
    <row r="16" spans="1:8" ht="14.25">
      <c r="A16" s="2" t="s">
        <v>29</v>
      </c>
      <c r="B16" s="75" t="s">
        <v>8</v>
      </c>
      <c r="C16" s="4" t="s">
        <v>8</v>
      </c>
      <c r="D16" s="4" t="s">
        <v>8</v>
      </c>
      <c r="E16" s="103" t="s">
        <v>8</v>
      </c>
      <c r="F16" s="60" t="s">
        <v>8</v>
      </c>
      <c r="G16" s="3" t="s">
        <v>8</v>
      </c>
      <c r="H16" s="18" t="s">
        <v>8</v>
      </c>
    </row>
    <row r="17" spans="1:8" ht="14.25">
      <c r="A17" s="2" t="s">
        <v>32</v>
      </c>
      <c r="B17" s="75" t="s">
        <v>8</v>
      </c>
      <c r="C17" s="4">
        <v>663</v>
      </c>
      <c r="D17" s="4">
        <v>663</v>
      </c>
      <c r="E17" s="103">
        <v>663</v>
      </c>
      <c r="F17" s="60">
        <v>663</v>
      </c>
      <c r="G17" s="3">
        <f>F17/E17*100-100</f>
        <v>0</v>
      </c>
      <c r="H17" s="18" t="s">
        <v>8</v>
      </c>
    </row>
    <row r="18" spans="1:8" ht="14.25">
      <c r="A18" s="2" t="s">
        <v>10</v>
      </c>
      <c r="B18" s="75">
        <v>557.9768</v>
      </c>
      <c r="C18" s="4">
        <v>560.6429</v>
      </c>
      <c r="D18" s="4">
        <v>549.3281</v>
      </c>
      <c r="E18" s="103">
        <v>549.3281</v>
      </c>
      <c r="F18" s="60">
        <v>559.386</v>
      </c>
      <c r="G18" s="3">
        <f>F18/E18*100-100</f>
        <v>1.8309458409282229</v>
      </c>
      <c r="H18" s="17">
        <f>F18/B18*100-100</f>
        <v>0.2525553033746064</v>
      </c>
    </row>
    <row r="19" spans="1:8" ht="14.25">
      <c r="A19" s="2" t="s">
        <v>27</v>
      </c>
      <c r="B19" s="75" t="s">
        <v>8</v>
      </c>
      <c r="C19" s="4" t="s">
        <v>8</v>
      </c>
      <c r="D19" s="4" t="s">
        <v>8</v>
      </c>
      <c r="E19" s="103" t="s">
        <v>8</v>
      </c>
      <c r="F19" s="60" t="s">
        <v>8</v>
      </c>
      <c r="G19" s="3" t="s">
        <v>8</v>
      </c>
      <c r="H19" s="18" t="s">
        <v>8</v>
      </c>
    </row>
    <row r="20" spans="1:8" ht="14.25">
      <c r="A20" s="2" t="s">
        <v>4</v>
      </c>
      <c r="B20" s="75">
        <v>343.7059</v>
      </c>
      <c r="C20" s="4">
        <v>286.38</v>
      </c>
      <c r="D20" s="4">
        <v>286.38</v>
      </c>
      <c r="E20" s="103">
        <v>286.3833</v>
      </c>
      <c r="F20" s="60">
        <v>291.7792</v>
      </c>
      <c r="G20" s="3">
        <f>F20/E20*100-100</f>
        <v>1.8841531611654574</v>
      </c>
      <c r="H20" s="18">
        <f>F20/B20*100-100</f>
        <v>-15.107887295504668</v>
      </c>
    </row>
    <row r="21" spans="1:8" ht="14.25">
      <c r="A21" s="2" t="s">
        <v>25</v>
      </c>
      <c r="B21" s="97" t="s">
        <v>44</v>
      </c>
      <c r="C21" s="53" t="s">
        <v>44</v>
      </c>
      <c r="D21" s="53" t="s">
        <v>44</v>
      </c>
      <c r="E21" s="101" t="s">
        <v>44</v>
      </c>
      <c r="F21" s="58" t="s">
        <v>44</v>
      </c>
      <c r="G21" s="3" t="s">
        <v>8</v>
      </c>
      <c r="H21" s="18" t="s">
        <v>8</v>
      </c>
    </row>
    <row r="22" spans="1:8" ht="14.25">
      <c r="A22" s="2" t="s">
        <v>30</v>
      </c>
      <c r="B22" s="84" t="s">
        <v>8</v>
      </c>
      <c r="C22" s="53" t="s">
        <v>44</v>
      </c>
      <c r="D22" s="53" t="s">
        <v>44</v>
      </c>
      <c r="E22" s="101" t="s">
        <v>44</v>
      </c>
      <c r="F22" s="58" t="s">
        <v>44</v>
      </c>
      <c r="G22" s="3" t="s">
        <v>8</v>
      </c>
      <c r="H22" s="18" t="s">
        <v>8</v>
      </c>
    </row>
    <row r="23" spans="1:8" ht="14.25">
      <c r="A23" s="2" t="s">
        <v>26</v>
      </c>
      <c r="B23" s="75" t="s">
        <v>8</v>
      </c>
      <c r="C23" s="4" t="s">
        <v>8</v>
      </c>
      <c r="D23" s="4" t="s">
        <v>8</v>
      </c>
      <c r="E23" s="103" t="s">
        <v>8</v>
      </c>
      <c r="F23" s="60" t="s">
        <v>8</v>
      </c>
      <c r="G23" s="3" t="s">
        <v>8</v>
      </c>
      <c r="H23" s="18" t="s">
        <v>8</v>
      </c>
    </row>
    <row r="24" spans="1:8" ht="14.25">
      <c r="A24" s="2" t="s">
        <v>11</v>
      </c>
      <c r="B24" s="75" t="s">
        <v>8</v>
      </c>
      <c r="C24" s="4">
        <v>445.67</v>
      </c>
      <c r="D24" s="4">
        <v>445.67</v>
      </c>
      <c r="E24" s="103">
        <v>445.67</v>
      </c>
      <c r="F24" s="60">
        <v>445.67</v>
      </c>
      <c r="G24" s="3">
        <f>F24/E24*100-100</f>
        <v>0</v>
      </c>
      <c r="H24" s="18" t="s">
        <v>8</v>
      </c>
    </row>
    <row r="25" spans="1:8" ht="14.25">
      <c r="A25" s="2" t="s">
        <v>40</v>
      </c>
      <c r="B25" s="75">
        <v>440.4689</v>
      </c>
      <c r="C25" s="4">
        <v>415.0287</v>
      </c>
      <c r="D25" s="4">
        <v>415.2461</v>
      </c>
      <c r="E25" s="103">
        <v>411.9554</v>
      </c>
      <c r="F25" s="60">
        <v>403.2993</v>
      </c>
      <c r="G25" s="3">
        <f aca="true" t="shared" si="1" ref="G25:G30">F25/E25*100-100</f>
        <v>-2.1012226080784444</v>
      </c>
      <c r="H25" s="17">
        <f>F25/B25*100-100</f>
        <v>-8.438643454736521</v>
      </c>
    </row>
    <row r="26" spans="1:8" ht="14.25">
      <c r="A26" s="2" t="s">
        <v>18</v>
      </c>
      <c r="B26" s="84">
        <v>543.7741</v>
      </c>
      <c r="C26" s="53" t="s">
        <v>44</v>
      </c>
      <c r="D26" s="53" t="s">
        <v>44</v>
      </c>
      <c r="E26" s="101" t="s">
        <v>44</v>
      </c>
      <c r="F26" s="58" t="s">
        <v>44</v>
      </c>
      <c r="G26" s="3" t="s">
        <v>8</v>
      </c>
      <c r="H26" s="18" t="s">
        <v>8</v>
      </c>
    </row>
    <row r="27" spans="1:8" ht="14.25">
      <c r="A27" s="2" t="s">
        <v>17</v>
      </c>
      <c r="B27" s="75">
        <v>452.3831</v>
      </c>
      <c r="C27" s="4">
        <v>421.1636</v>
      </c>
      <c r="D27" s="4">
        <v>432.7822</v>
      </c>
      <c r="E27" s="103">
        <v>432.3365</v>
      </c>
      <c r="F27" s="60">
        <v>398.8255</v>
      </c>
      <c r="G27" s="3">
        <f t="shared" si="1"/>
        <v>-7.751138291585377</v>
      </c>
      <c r="H27" s="18">
        <f>F27/B27*100-100</f>
        <v>-11.838992216994853</v>
      </c>
    </row>
    <row r="28" spans="1:8" ht="14.25">
      <c r="A28" s="2" t="s">
        <v>12</v>
      </c>
      <c r="B28" s="75">
        <v>429.7785</v>
      </c>
      <c r="C28" s="4">
        <v>444.8419</v>
      </c>
      <c r="D28" s="4">
        <v>434.4748</v>
      </c>
      <c r="E28" s="103">
        <v>436.8159</v>
      </c>
      <c r="F28" s="60">
        <v>425.438</v>
      </c>
      <c r="G28" s="3">
        <f t="shared" si="1"/>
        <v>-2.604735770836186</v>
      </c>
      <c r="H28" s="18">
        <f>F28/B28*100-100</f>
        <v>-1.0099388405888163</v>
      </c>
    </row>
    <row r="29" spans="1:8" ht="14.25">
      <c r="A29" s="2" t="s">
        <v>5</v>
      </c>
      <c r="B29" s="75">
        <v>376.7225</v>
      </c>
      <c r="C29" s="4">
        <v>413.8887</v>
      </c>
      <c r="D29" s="4">
        <v>393.318</v>
      </c>
      <c r="E29" s="103">
        <v>387.2117</v>
      </c>
      <c r="F29" s="60">
        <v>378.1573</v>
      </c>
      <c r="G29" s="3">
        <f t="shared" si="1"/>
        <v>-2.3383590940046446</v>
      </c>
      <c r="H29" s="17">
        <f>F29/B29*100-100</f>
        <v>0.3808638984929189</v>
      </c>
    </row>
    <row r="30" spans="1:8" ht="14.25">
      <c r="A30" s="2" t="s">
        <v>14</v>
      </c>
      <c r="B30" s="75">
        <v>457.41</v>
      </c>
      <c r="C30" s="4">
        <v>431.2245</v>
      </c>
      <c r="D30" s="4">
        <v>413.982</v>
      </c>
      <c r="E30" s="103">
        <v>393.8164</v>
      </c>
      <c r="F30" s="60">
        <v>417.8642</v>
      </c>
      <c r="G30" s="3">
        <f t="shared" si="1"/>
        <v>6.106348034261643</v>
      </c>
      <c r="H30" s="17">
        <f>F30/B30*100-100</f>
        <v>-8.645591482477428</v>
      </c>
    </row>
    <row r="31" spans="1:8" ht="14.25">
      <c r="A31" s="2" t="s">
        <v>13</v>
      </c>
      <c r="B31" s="84" t="s">
        <v>8</v>
      </c>
      <c r="C31" s="53" t="s">
        <v>44</v>
      </c>
      <c r="D31" s="53" t="s">
        <v>44</v>
      </c>
      <c r="E31" s="101" t="s">
        <v>44</v>
      </c>
      <c r="F31" s="58" t="s">
        <v>44</v>
      </c>
      <c r="G31" s="3" t="s">
        <v>8</v>
      </c>
      <c r="H31" s="18" t="s">
        <v>8</v>
      </c>
    </row>
    <row r="32" spans="1:8" ht="14.25">
      <c r="A32" s="2" t="s">
        <v>31</v>
      </c>
      <c r="B32" s="75" t="s">
        <v>8</v>
      </c>
      <c r="C32" s="4" t="s">
        <v>8</v>
      </c>
      <c r="D32" s="4" t="s">
        <v>8</v>
      </c>
      <c r="E32" s="103" t="s">
        <v>8</v>
      </c>
      <c r="F32" s="60" t="s">
        <v>8</v>
      </c>
      <c r="G32" s="3" t="s">
        <v>8</v>
      </c>
      <c r="H32" s="18" t="s">
        <v>8</v>
      </c>
    </row>
    <row r="33" spans="1:8" ht="14.25">
      <c r="A33" s="2" t="s">
        <v>15</v>
      </c>
      <c r="B33" s="79">
        <v>565.7036</v>
      </c>
      <c r="C33" s="41">
        <v>518.7677</v>
      </c>
      <c r="D33" s="41">
        <v>526.5955</v>
      </c>
      <c r="E33" s="105">
        <v>523.6874</v>
      </c>
      <c r="F33" s="62">
        <v>522.0617</v>
      </c>
      <c r="G33" s="3">
        <f>F33/E33*100-100</f>
        <v>-0.310433285200304</v>
      </c>
      <c r="H33" s="18">
        <f>F33/B33*100-100</f>
        <v>-7.714622993383827</v>
      </c>
    </row>
    <row r="34" spans="1:8" ht="14.25">
      <c r="A34" s="33" t="s">
        <v>23</v>
      </c>
      <c r="B34" s="80">
        <v>488.5961</v>
      </c>
      <c r="C34" s="37">
        <v>491.4124</v>
      </c>
      <c r="D34" s="37">
        <v>486.8205</v>
      </c>
      <c r="E34" s="63">
        <v>486.0813</v>
      </c>
      <c r="F34" s="63">
        <v>482.6868</v>
      </c>
      <c r="G34" s="40">
        <f>F34/E34*100-100</f>
        <v>-0.6983399690545582</v>
      </c>
      <c r="H34" s="36">
        <f>F34/B34*100-100</f>
        <v>-1.2094447745284924</v>
      </c>
    </row>
    <row r="35" spans="1:11" ht="14.25">
      <c r="A35" s="116" t="s">
        <v>24</v>
      </c>
      <c r="B35" s="116"/>
      <c r="C35" s="116"/>
      <c r="D35" s="116"/>
      <c r="E35" s="116"/>
      <c r="F35" s="116"/>
      <c r="G35" s="116"/>
      <c r="H35" s="116"/>
      <c r="J35" s="96"/>
      <c r="K35" s="96"/>
    </row>
    <row r="36" spans="1:11" ht="14.25">
      <c r="A36" s="2" t="s">
        <v>28</v>
      </c>
      <c r="B36" s="74">
        <v>516.3361</v>
      </c>
      <c r="C36" s="23">
        <v>487.8791</v>
      </c>
      <c r="D36" s="23">
        <v>485.9457</v>
      </c>
      <c r="E36" s="106">
        <v>483.091</v>
      </c>
      <c r="F36" s="64">
        <v>483.3728</v>
      </c>
      <c r="G36" s="3">
        <f>F36/E36*100-100</f>
        <v>0.05833269508228511</v>
      </c>
      <c r="H36" s="17">
        <f>F36/B36*100-100</f>
        <v>-6.384078122757643</v>
      </c>
      <c r="J36" s="96"/>
      <c r="K36" s="96"/>
    </row>
    <row r="37" spans="1:11" ht="14.25">
      <c r="A37" s="2" t="s">
        <v>20</v>
      </c>
      <c r="B37" s="81">
        <v>446.0345</v>
      </c>
      <c r="C37" s="26">
        <v>484.418</v>
      </c>
      <c r="D37" s="26">
        <v>482.0132</v>
      </c>
      <c r="E37" s="107">
        <v>477.4501</v>
      </c>
      <c r="F37" s="65">
        <v>488.5019</v>
      </c>
      <c r="G37" s="3">
        <f>F37/E37*100-100</f>
        <v>2.314754986960949</v>
      </c>
      <c r="H37" s="17">
        <f>F37/B37*100-100</f>
        <v>9.521102067216773</v>
      </c>
      <c r="J37" s="96"/>
      <c r="K37" s="96"/>
    </row>
    <row r="38" spans="1:11" ht="14.25">
      <c r="A38" s="2" t="s">
        <v>16</v>
      </c>
      <c r="B38" s="86" t="s">
        <v>44</v>
      </c>
      <c r="C38" s="48">
        <v>430.3174</v>
      </c>
      <c r="D38" s="53" t="s">
        <v>44</v>
      </c>
      <c r="E38" s="101" t="s">
        <v>44</v>
      </c>
      <c r="F38" s="55">
        <v>439.0969</v>
      </c>
      <c r="G38" s="3" t="s">
        <v>8</v>
      </c>
      <c r="H38" s="18" t="s">
        <v>8</v>
      </c>
      <c r="J38" s="96"/>
      <c r="K38" s="96"/>
    </row>
    <row r="39" spans="1:11" ht="14.25">
      <c r="A39" s="2" t="s">
        <v>6</v>
      </c>
      <c r="B39" s="75">
        <v>480.9026</v>
      </c>
      <c r="C39" s="4">
        <v>407.5336</v>
      </c>
      <c r="D39" s="4">
        <v>409.0174</v>
      </c>
      <c r="E39" s="103">
        <v>406.0811</v>
      </c>
      <c r="F39" s="60">
        <v>406.1268</v>
      </c>
      <c r="G39" s="5">
        <f>F39/E39*100-100</f>
        <v>0.011253909625438041</v>
      </c>
      <c r="H39" s="17">
        <f>F39/B39*100-100</f>
        <v>-15.549052968314172</v>
      </c>
      <c r="J39" s="96"/>
      <c r="K39" s="96"/>
    </row>
    <row r="40" spans="1:11" ht="14.25">
      <c r="A40" s="2" t="s">
        <v>7</v>
      </c>
      <c r="B40" s="75">
        <v>524.981</v>
      </c>
      <c r="C40" s="4">
        <v>477.8064</v>
      </c>
      <c r="D40" s="4">
        <v>479.0347</v>
      </c>
      <c r="E40" s="103">
        <v>478.1677</v>
      </c>
      <c r="F40" s="60">
        <v>477.0364</v>
      </c>
      <c r="G40" s="3">
        <f>F40/E40*100-100</f>
        <v>-0.23659063546116954</v>
      </c>
      <c r="H40" s="17">
        <f>F40/B40*100-100</f>
        <v>-9.13263527632428</v>
      </c>
      <c r="J40" s="96"/>
      <c r="K40" s="96"/>
    </row>
    <row r="41" spans="1:11" ht="14.25">
      <c r="A41" s="2" t="s">
        <v>19</v>
      </c>
      <c r="B41" s="97" t="s">
        <v>44</v>
      </c>
      <c r="C41" s="53" t="s">
        <v>44</v>
      </c>
      <c r="D41" s="53" t="s">
        <v>44</v>
      </c>
      <c r="E41" s="101" t="s">
        <v>44</v>
      </c>
      <c r="F41" s="58" t="s">
        <v>44</v>
      </c>
      <c r="G41" s="3" t="s">
        <v>8</v>
      </c>
      <c r="H41" s="18" t="s">
        <v>8</v>
      </c>
      <c r="J41" s="96"/>
      <c r="K41" s="96"/>
    </row>
    <row r="42" spans="1:11" ht="14.25">
      <c r="A42" s="2" t="s">
        <v>22</v>
      </c>
      <c r="B42" s="76">
        <v>441.3249</v>
      </c>
      <c r="C42" s="24">
        <v>451.306</v>
      </c>
      <c r="D42" s="24">
        <v>448.671</v>
      </c>
      <c r="E42" s="102">
        <v>450.1378</v>
      </c>
      <c r="F42" s="59">
        <v>448.4677</v>
      </c>
      <c r="G42" s="3">
        <f aca="true" t="shared" si="2" ref="G42:G49">F42/E42*100-100</f>
        <v>-0.3710197188505475</v>
      </c>
      <c r="H42" s="17">
        <f>F42/B42*100-100</f>
        <v>1.6184901418433384</v>
      </c>
      <c r="J42" s="96"/>
      <c r="K42" s="96"/>
    </row>
    <row r="43" spans="1:11" ht="14.25">
      <c r="A43" s="2" t="s">
        <v>9</v>
      </c>
      <c r="B43" s="75">
        <v>444.1055</v>
      </c>
      <c r="C43" s="4">
        <v>450.1384</v>
      </c>
      <c r="D43" s="4">
        <v>450.1384</v>
      </c>
      <c r="E43" s="103">
        <v>450.1384</v>
      </c>
      <c r="F43" s="60">
        <v>450.1384</v>
      </c>
      <c r="G43" s="3">
        <f t="shared" si="2"/>
        <v>0</v>
      </c>
      <c r="H43" s="17">
        <f>F43/B43*100-100</f>
        <v>1.358438479145164</v>
      </c>
      <c r="J43" s="96"/>
      <c r="K43" s="96"/>
    </row>
    <row r="44" spans="1:11" ht="14.25">
      <c r="A44" s="2" t="s">
        <v>21</v>
      </c>
      <c r="B44" s="75">
        <v>514.9978</v>
      </c>
      <c r="C44" s="4">
        <v>502.1738</v>
      </c>
      <c r="D44" s="4">
        <v>503.539</v>
      </c>
      <c r="E44" s="103">
        <v>504.7813</v>
      </c>
      <c r="F44" s="60">
        <v>504.0507</v>
      </c>
      <c r="G44" s="5">
        <f t="shared" si="2"/>
        <v>-0.14473594802342404</v>
      </c>
      <c r="H44" s="17">
        <f aca="true" t="shared" si="3" ref="H44:H49">F44/B44*100-100</f>
        <v>-2.1256595659243516</v>
      </c>
      <c r="J44" s="96"/>
      <c r="K44" s="96"/>
    </row>
    <row r="45" spans="1:11" ht="14.25">
      <c r="A45" s="2" t="s">
        <v>29</v>
      </c>
      <c r="B45" s="76">
        <v>529.1626</v>
      </c>
      <c r="C45" s="24">
        <v>528.3041</v>
      </c>
      <c r="D45" s="24">
        <v>527.9079</v>
      </c>
      <c r="E45" s="102">
        <v>526.7696</v>
      </c>
      <c r="F45" s="59">
        <v>525.9285</v>
      </c>
      <c r="G45" s="5">
        <f t="shared" si="2"/>
        <v>-0.15967132499673653</v>
      </c>
      <c r="H45" s="17">
        <f t="shared" si="3"/>
        <v>-0.6111732008271247</v>
      </c>
      <c r="J45" s="96"/>
      <c r="K45" s="96"/>
    </row>
    <row r="46" spans="1:11" ht="14.25">
      <c r="A46" s="2" t="s">
        <v>32</v>
      </c>
      <c r="B46" s="76">
        <v>479.5358</v>
      </c>
      <c r="C46" s="24">
        <v>520.2568</v>
      </c>
      <c r="D46" s="24">
        <v>519.1246</v>
      </c>
      <c r="E46" s="102">
        <v>519.1246</v>
      </c>
      <c r="F46" s="59">
        <v>515.3551</v>
      </c>
      <c r="G46" s="5">
        <f t="shared" si="2"/>
        <v>-0.726126251770765</v>
      </c>
      <c r="H46" s="17">
        <f t="shared" si="3"/>
        <v>7.469577870932682</v>
      </c>
      <c r="J46" s="96"/>
      <c r="K46" s="96"/>
    </row>
    <row r="47" spans="1:11" ht="14.25">
      <c r="A47" s="2" t="s">
        <v>10</v>
      </c>
      <c r="B47" s="75">
        <v>537.4457</v>
      </c>
      <c r="C47" s="4">
        <v>538.7099</v>
      </c>
      <c r="D47" s="4">
        <v>540.5756</v>
      </c>
      <c r="E47" s="103">
        <v>540.5756</v>
      </c>
      <c r="F47" s="60">
        <v>546.1348</v>
      </c>
      <c r="G47" s="5">
        <f t="shared" si="2"/>
        <v>1.0283852989295212</v>
      </c>
      <c r="H47" s="17">
        <f t="shared" si="3"/>
        <v>1.6167400725319823</v>
      </c>
      <c r="J47" s="96"/>
      <c r="K47" s="96"/>
    </row>
    <row r="48" spans="1:11" ht="14.25">
      <c r="A48" s="2" t="s">
        <v>27</v>
      </c>
      <c r="B48" s="75">
        <v>400</v>
      </c>
      <c r="C48" s="4">
        <v>425</v>
      </c>
      <c r="D48" s="4">
        <v>425</v>
      </c>
      <c r="E48" s="103">
        <v>421.0474</v>
      </c>
      <c r="F48" s="60">
        <v>425</v>
      </c>
      <c r="G48" s="5">
        <f t="shared" si="2"/>
        <v>0.9387541640204944</v>
      </c>
      <c r="H48" s="17">
        <f t="shared" si="3"/>
        <v>6.25</v>
      </c>
      <c r="J48" s="96"/>
      <c r="K48" s="96"/>
    </row>
    <row r="49" spans="1:11" ht="14.25">
      <c r="A49" s="2" t="s">
        <v>4</v>
      </c>
      <c r="B49" s="76">
        <v>404.4449</v>
      </c>
      <c r="C49" s="24">
        <v>359.1389</v>
      </c>
      <c r="D49" s="24">
        <v>356.4717</v>
      </c>
      <c r="E49" s="102">
        <v>318.0301</v>
      </c>
      <c r="F49" s="59">
        <v>326.0504</v>
      </c>
      <c r="G49" s="5">
        <f t="shared" si="2"/>
        <v>2.5218682131030903</v>
      </c>
      <c r="H49" s="17">
        <f t="shared" si="3"/>
        <v>-19.38323366174231</v>
      </c>
      <c r="J49" s="96"/>
      <c r="K49" s="96"/>
    </row>
    <row r="50" spans="1:11" ht="14.25">
      <c r="A50" s="2" t="s">
        <v>25</v>
      </c>
      <c r="B50" s="75">
        <v>385.0785</v>
      </c>
      <c r="C50" s="48">
        <v>363.11677616800785</v>
      </c>
      <c r="D50" s="48">
        <v>350.4665</v>
      </c>
      <c r="E50" s="101" t="s">
        <v>44</v>
      </c>
      <c r="F50" s="58" t="s">
        <v>44</v>
      </c>
      <c r="G50" s="5" t="s">
        <v>8</v>
      </c>
      <c r="H50" s="17" t="s">
        <v>8</v>
      </c>
      <c r="J50" s="96"/>
      <c r="K50" s="96"/>
    </row>
    <row r="51" spans="1:11" ht="14.25">
      <c r="A51" s="2" t="s">
        <v>30</v>
      </c>
      <c r="B51" s="97" t="s">
        <v>44</v>
      </c>
      <c r="C51" s="53" t="s">
        <v>44</v>
      </c>
      <c r="D51" s="53">
        <v>513.6508</v>
      </c>
      <c r="E51" s="101" t="s">
        <v>44</v>
      </c>
      <c r="F51" s="58" t="s">
        <v>44</v>
      </c>
      <c r="G51" s="3" t="s">
        <v>8</v>
      </c>
      <c r="H51" s="18" t="s">
        <v>8</v>
      </c>
      <c r="J51" s="96"/>
      <c r="K51" s="96"/>
    </row>
    <row r="52" spans="1:11" ht="14.25">
      <c r="A52" s="2" t="s">
        <v>26</v>
      </c>
      <c r="B52" s="75">
        <v>197.607</v>
      </c>
      <c r="C52" s="24">
        <v>200.7755</v>
      </c>
      <c r="D52" s="24">
        <v>202.0179</v>
      </c>
      <c r="E52" s="102">
        <v>206.3598</v>
      </c>
      <c r="F52" s="59">
        <v>205.8444</v>
      </c>
      <c r="G52" s="5">
        <f aca="true" t="shared" si="4" ref="G52:G57">F52/E52*100-100</f>
        <v>-0.24975794704201348</v>
      </c>
      <c r="H52" s="17">
        <f>F52/B52*100-100</f>
        <v>4.168577024093281</v>
      </c>
      <c r="J52" s="96"/>
      <c r="K52" s="96"/>
    </row>
    <row r="53" spans="1:11" ht="14.25">
      <c r="A53" s="2" t="s">
        <v>11</v>
      </c>
      <c r="B53" s="75" t="s">
        <v>8</v>
      </c>
      <c r="C53" s="4">
        <v>432.9622</v>
      </c>
      <c r="D53" s="4">
        <v>432.9622</v>
      </c>
      <c r="E53" s="103">
        <v>432.486</v>
      </c>
      <c r="F53" s="60">
        <v>432.486</v>
      </c>
      <c r="G53" s="5">
        <f t="shared" si="4"/>
        <v>0</v>
      </c>
      <c r="H53" s="18" t="s">
        <v>8</v>
      </c>
      <c r="J53" s="96"/>
      <c r="K53" s="96"/>
    </row>
    <row r="54" spans="1:11" ht="14.25">
      <c r="A54" s="2" t="s">
        <v>40</v>
      </c>
      <c r="B54" s="75">
        <v>482.8289</v>
      </c>
      <c r="C54" s="24">
        <v>228.7767</v>
      </c>
      <c r="D54" s="24">
        <v>172.4802</v>
      </c>
      <c r="E54" s="102">
        <v>183.6942</v>
      </c>
      <c r="F54" s="59">
        <v>268.5211</v>
      </c>
      <c r="G54" s="5">
        <f t="shared" si="4"/>
        <v>46.17832245111714</v>
      </c>
      <c r="H54" s="17">
        <f aca="true" t="shared" si="5" ref="H54:H59">F54/B54*100-100</f>
        <v>-44.38586836869127</v>
      </c>
      <c r="J54" s="96"/>
      <c r="K54" s="96"/>
    </row>
    <row r="55" spans="1:11" ht="14.25">
      <c r="A55" s="2" t="s">
        <v>18</v>
      </c>
      <c r="B55" s="75">
        <v>503.6924</v>
      </c>
      <c r="C55" s="4">
        <v>480.7725</v>
      </c>
      <c r="D55" s="4">
        <v>479.607</v>
      </c>
      <c r="E55" s="103">
        <v>485.7931</v>
      </c>
      <c r="F55" s="60">
        <v>485.8182</v>
      </c>
      <c r="G55" s="5">
        <f t="shared" si="4"/>
        <v>0.005166808668136014</v>
      </c>
      <c r="H55" s="17">
        <f t="shared" si="5"/>
        <v>-3.5486340472875924</v>
      </c>
      <c r="J55" s="96"/>
      <c r="K55" s="96"/>
    </row>
    <row r="56" spans="1:11" ht="14.25">
      <c r="A56" s="2" t="s">
        <v>17</v>
      </c>
      <c r="B56" s="75">
        <v>484.2237</v>
      </c>
      <c r="C56" s="4">
        <v>456.95</v>
      </c>
      <c r="D56" s="4">
        <v>469.0028</v>
      </c>
      <c r="E56" s="103">
        <v>469.6482</v>
      </c>
      <c r="F56" s="60">
        <v>460.5401</v>
      </c>
      <c r="G56" s="5">
        <f t="shared" si="4"/>
        <v>-1.939345237562918</v>
      </c>
      <c r="H56" s="17">
        <f t="shared" si="5"/>
        <v>-4.891045192542208</v>
      </c>
      <c r="J56" s="96"/>
      <c r="K56" s="96"/>
    </row>
    <row r="57" spans="1:11" ht="14.25">
      <c r="A57" s="2" t="s">
        <v>12</v>
      </c>
      <c r="B57" s="76">
        <v>484.186</v>
      </c>
      <c r="C57" s="4">
        <v>480.3665</v>
      </c>
      <c r="D57" s="4">
        <v>483.1266</v>
      </c>
      <c r="E57" s="103">
        <v>483.6262</v>
      </c>
      <c r="F57" s="60">
        <v>487.9953</v>
      </c>
      <c r="G57" s="5">
        <f t="shared" si="4"/>
        <v>0.9034043234216824</v>
      </c>
      <c r="H57" s="17">
        <f t="shared" si="5"/>
        <v>0.7867431111184544</v>
      </c>
      <c r="J57" s="96"/>
      <c r="K57" s="96"/>
    </row>
    <row r="58" spans="1:11" ht="14.25">
      <c r="A58" s="2" t="s">
        <v>5</v>
      </c>
      <c r="B58" s="75">
        <v>416.3692</v>
      </c>
      <c r="C58" s="4">
        <v>443.7344</v>
      </c>
      <c r="D58" s="4">
        <v>437.5376</v>
      </c>
      <c r="E58" s="103">
        <v>441.9046</v>
      </c>
      <c r="F58" s="60">
        <v>404.278</v>
      </c>
      <c r="G58" s="5">
        <f aca="true" t="shared" si="6" ref="G58:G63">F58/E58*100-100</f>
        <v>-8.514643205796006</v>
      </c>
      <c r="H58" s="17">
        <f t="shared" si="5"/>
        <v>-2.9039611959770184</v>
      </c>
      <c r="J58" s="96"/>
      <c r="K58" s="96"/>
    </row>
    <row r="59" spans="1:11" ht="14.25">
      <c r="A59" s="2" t="s">
        <v>14</v>
      </c>
      <c r="B59" s="75">
        <v>444.0621</v>
      </c>
      <c r="C59" s="4">
        <v>487.2995</v>
      </c>
      <c r="D59" s="4">
        <v>484.3096</v>
      </c>
      <c r="E59" s="103">
        <v>482.6329</v>
      </c>
      <c r="F59" s="60">
        <v>483.3025</v>
      </c>
      <c r="G59" s="5">
        <f t="shared" si="6"/>
        <v>0.13873898774825477</v>
      </c>
      <c r="H59" s="17">
        <f t="shared" si="5"/>
        <v>8.836691985197561</v>
      </c>
      <c r="J59" s="96"/>
      <c r="K59" s="96"/>
    </row>
    <row r="60" spans="1:11" ht="14.25">
      <c r="A60" s="2" t="s">
        <v>13</v>
      </c>
      <c r="B60" s="84">
        <v>390.6217</v>
      </c>
      <c r="C60" s="53" t="s">
        <v>44</v>
      </c>
      <c r="D60" s="53" t="s">
        <v>44</v>
      </c>
      <c r="E60" s="101" t="s">
        <v>44</v>
      </c>
      <c r="F60" s="58" t="s">
        <v>44</v>
      </c>
      <c r="G60" s="3" t="s">
        <v>8</v>
      </c>
      <c r="H60" s="18" t="s">
        <v>8</v>
      </c>
      <c r="J60" s="96"/>
      <c r="K60" s="96"/>
    </row>
    <row r="61" spans="1:11" ht="14.25">
      <c r="A61" s="2" t="s">
        <v>31</v>
      </c>
      <c r="B61" s="75">
        <v>473.6342</v>
      </c>
      <c r="C61" s="4">
        <v>483.1563</v>
      </c>
      <c r="D61" s="4">
        <v>475.8927</v>
      </c>
      <c r="E61" s="103">
        <v>478.4172</v>
      </c>
      <c r="F61" s="60">
        <v>479.275</v>
      </c>
      <c r="G61" s="5">
        <f t="shared" si="6"/>
        <v>0.17929957367752536</v>
      </c>
      <c r="H61" s="17">
        <f>F61/B61*100-100</f>
        <v>1.1909612946024595</v>
      </c>
      <c r="J61" s="96"/>
      <c r="K61" s="96"/>
    </row>
    <row r="62" spans="1:11" ht="14.25">
      <c r="A62" s="2" t="s">
        <v>15</v>
      </c>
      <c r="B62" s="82">
        <v>503.145</v>
      </c>
      <c r="C62" s="41">
        <v>495.864</v>
      </c>
      <c r="D62" s="41">
        <v>493.7981</v>
      </c>
      <c r="E62" s="105">
        <v>485.7397</v>
      </c>
      <c r="F62" s="62">
        <v>484.2318</v>
      </c>
      <c r="G62" s="5">
        <f t="shared" si="6"/>
        <v>-0.3104337570101876</v>
      </c>
      <c r="H62" s="17">
        <f>F62/B62*100-100</f>
        <v>-3.7589959156903063</v>
      </c>
      <c r="J62" s="96"/>
      <c r="K62" s="96"/>
    </row>
    <row r="63" spans="1:11" ht="14.25">
      <c r="A63" s="33" t="s">
        <v>23</v>
      </c>
      <c r="B63" s="83">
        <v>508.0539</v>
      </c>
      <c r="C63" s="37">
        <v>488.3193</v>
      </c>
      <c r="D63" s="37">
        <v>489.5119</v>
      </c>
      <c r="E63" s="63">
        <v>489.4738</v>
      </c>
      <c r="F63" s="63">
        <v>488.9736</v>
      </c>
      <c r="G63" s="39">
        <f t="shared" si="6"/>
        <v>-0.1021913736751685</v>
      </c>
      <c r="H63" s="36">
        <f>F63/B63*100-100</f>
        <v>-3.7555660924953145</v>
      </c>
      <c r="J63" s="96"/>
      <c r="K63" s="96"/>
    </row>
    <row r="64" spans="1:11" ht="14.25">
      <c r="A64" s="116" t="s">
        <v>33</v>
      </c>
      <c r="B64" s="116"/>
      <c r="C64" s="116"/>
      <c r="D64" s="116"/>
      <c r="E64" s="116"/>
      <c r="F64" s="116"/>
      <c r="G64" s="116"/>
      <c r="H64" s="116"/>
      <c r="J64" s="96"/>
      <c r="K64" s="96"/>
    </row>
    <row r="65" spans="1:11" ht="14.25">
      <c r="A65" s="2" t="s">
        <v>28</v>
      </c>
      <c r="B65" s="74" t="s">
        <v>8</v>
      </c>
      <c r="C65" s="23" t="s">
        <v>8</v>
      </c>
      <c r="D65" s="23" t="s">
        <v>8</v>
      </c>
      <c r="E65" s="106" t="s">
        <v>8</v>
      </c>
      <c r="F65" s="64" t="s">
        <v>8</v>
      </c>
      <c r="G65" s="3" t="s">
        <v>8</v>
      </c>
      <c r="H65" s="18" t="s">
        <v>8</v>
      </c>
      <c r="J65" s="96"/>
      <c r="K65" s="96"/>
    </row>
    <row r="66" spans="1:11" ht="14.25">
      <c r="A66" s="2" t="s">
        <v>20</v>
      </c>
      <c r="B66" s="75" t="s">
        <v>8</v>
      </c>
      <c r="C66" s="4">
        <v>217.3944</v>
      </c>
      <c r="D66" s="4">
        <v>217.3944</v>
      </c>
      <c r="E66" s="103">
        <v>217.3944</v>
      </c>
      <c r="F66" s="60">
        <v>217.3944</v>
      </c>
      <c r="G66" s="3">
        <f>F66/E66*100-100</f>
        <v>0</v>
      </c>
      <c r="H66" s="18" t="s">
        <v>8</v>
      </c>
      <c r="J66" s="96"/>
      <c r="K66" s="96"/>
    </row>
    <row r="67" spans="1:11" ht="14.25">
      <c r="A67" s="2" t="s">
        <v>16</v>
      </c>
      <c r="B67" s="84">
        <v>435.8708</v>
      </c>
      <c r="C67" s="48" t="s">
        <v>44</v>
      </c>
      <c r="D67" s="53" t="s">
        <v>44</v>
      </c>
      <c r="E67" s="108">
        <v>428.1108</v>
      </c>
      <c r="F67" s="58" t="s">
        <v>44</v>
      </c>
      <c r="G67" s="3" t="s">
        <v>8</v>
      </c>
      <c r="H67" s="18" t="s">
        <v>8</v>
      </c>
      <c r="J67" s="96"/>
      <c r="K67" s="96"/>
    </row>
    <row r="68" spans="1:11" ht="14.25">
      <c r="A68" s="2" t="s">
        <v>6</v>
      </c>
      <c r="B68" s="75">
        <v>388.2865</v>
      </c>
      <c r="C68" s="4">
        <v>349.8639</v>
      </c>
      <c r="D68" s="4">
        <v>330.6597</v>
      </c>
      <c r="E68" s="103">
        <v>335.0936</v>
      </c>
      <c r="F68" s="60">
        <v>312.8505</v>
      </c>
      <c r="G68" s="3">
        <f>F68/E68*100-100</f>
        <v>-6.637876700718834</v>
      </c>
      <c r="H68" s="18">
        <f>F68/B68*100-100</f>
        <v>-19.427922423262203</v>
      </c>
      <c r="J68" s="96"/>
      <c r="K68" s="96"/>
    </row>
    <row r="69" spans="1:11" ht="14.25">
      <c r="A69" s="2" t="s">
        <v>7</v>
      </c>
      <c r="B69" s="85">
        <v>456.45</v>
      </c>
      <c r="C69" s="27">
        <v>420.95</v>
      </c>
      <c r="D69" s="27">
        <v>416.93</v>
      </c>
      <c r="E69" s="100">
        <v>405.95</v>
      </c>
      <c r="F69" s="57">
        <v>405.09</v>
      </c>
      <c r="G69" s="3">
        <f>F69/E69*100-100</f>
        <v>-0.21184874984604107</v>
      </c>
      <c r="H69" s="17">
        <f>F69/B69*100-100</f>
        <v>-11.252053894183376</v>
      </c>
      <c r="J69" s="96"/>
      <c r="K69" s="96"/>
    </row>
    <row r="70" spans="1:11" ht="14.25">
      <c r="A70" s="2" t="s">
        <v>19</v>
      </c>
      <c r="B70" s="75" t="s">
        <v>8</v>
      </c>
      <c r="C70" s="52" t="s">
        <v>44</v>
      </c>
      <c r="D70" s="53" t="s">
        <v>44</v>
      </c>
      <c r="E70" s="101" t="s">
        <v>44</v>
      </c>
      <c r="F70" s="58" t="s">
        <v>44</v>
      </c>
      <c r="G70" s="3" t="s">
        <v>8</v>
      </c>
      <c r="H70" s="18" t="s">
        <v>8</v>
      </c>
      <c r="J70" s="96"/>
      <c r="K70" s="96"/>
    </row>
    <row r="71" spans="1:11" ht="14.25">
      <c r="A71" s="2" t="s">
        <v>22</v>
      </c>
      <c r="B71" s="86">
        <v>358.47</v>
      </c>
      <c r="C71" s="27">
        <v>373.21</v>
      </c>
      <c r="D71" s="27">
        <v>353.83</v>
      </c>
      <c r="E71" s="100">
        <v>358.03</v>
      </c>
      <c r="F71" s="57">
        <v>371.17</v>
      </c>
      <c r="G71" s="3">
        <f>F71/E71*100-100</f>
        <v>3.6700835125548252</v>
      </c>
      <c r="H71" s="17">
        <f>F71/B71*100-100</f>
        <v>3.5428348257873665</v>
      </c>
      <c r="J71" s="96"/>
      <c r="K71" s="96"/>
    </row>
    <row r="72" spans="1:11" ht="14.25">
      <c r="A72" s="2" t="s">
        <v>9</v>
      </c>
      <c r="B72" s="75" t="s">
        <v>8</v>
      </c>
      <c r="C72" s="4" t="s">
        <v>8</v>
      </c>
      <c r="D72" s="4" t="s">
        <v>8</v>
      </c>
      <c r="E72" s="109" t="s">
        <v>8</v>
      </c>
      <c r="F72" s="60" t="s">
        <v>8</v>
      </c>
      <c r="G72" s="3" t="s">
        <v>8</v>
      </c>
      <c r="H72" s="18" t="s">
        <v>8</v>
      </c>
      <c r="J72" s="96"/>
      <c r="K72" s="96"/>
    </row>
    <row r="73" spans="1:11" ht="14.25">
      <c r="A73" s="2" t="s">
        <v>21</v>
      </c>
      <c r="B73" s="75" t="s">
        <v>8</v>
      </c>
      <c r="C73" s="4" t="s">
        <v>8</v>
      </c>
      <c r="D73" s="4" t="s">
        <v>8</v>
      </c>
      <c r="E73" s="109" t="s">
        <v>8</v>
      </c>
      <c r="F73" s="60" t="s">
        <v>8</v>
      </c>
      <c r="G73" s="3" t="s">
        <v>8</v>
      </c>
      <c r="H73" s="18" t="s">
        <v>8</v>
      </c>
      <c r="J73" s="96"/>
      <c r="K73" s="96"/>
    </row>
    <row r="74" spans="1:11" ht="14.25">
      <c r="A74" s="2" t="s">
        <v>29</v>
      </c>
      <c r="B74" s="75" t="s">
        <v>8</v>
      </c>
      <c r="C74" s="4" t="s">
        <v>8</v>
      </c>
      <c r="D74" s="4" t="s">
        <v>8</v>
      </c>
      <c r="E74" s="109" t="s">
        <v>8</v>
      </c>
      <c r="F74" s="60" t="s">
        <v>8</v>
      </c>
      <c r="G74" s="3" t="s">
        <v>8</v>
      </c>
      <c r="H74" s="18" t="s">
        <v>8</v>
      </c>
      <c r="J74" s="96"/>
      <c r="K74" s="96"/>
    </row>
    <row r="75" spans="1:11" ht="14.25">
      <c r="A75" s="2" t="s">
        <v>32</v>
      </c>
      <c r="B75" s="75" t="s">
        <v>8</v>
      </c>
      <c r="C75" s="4">
        <v>471.27</v>
      </c>
      <c r="D75" s="4">
        <v>546.29</v>
      </c>
      <c r="E75" s="103">
        <v>546.29</v>
      </c>
      <c r="F75" s="60">
        <v>546.29</v>
      </c>
      <c r="G75" s="3">
        <f>F75/E75*100-100</f>
        <v>0</v>
      </c>
      <c r="H75" s="18" t="s">
        <v>8</v>
      </c>
      <c r="J75" s="96"/>
      <c r="K75" s="96"/>
    </row>
    <row r="76" spans="1:11" ht="14.25">
      <c r="A76" s="2" t="s">
        <v>10</v>
      </c>
      <c r="B76" s="86">
        <v>314.98</v>
      </c>
      <c r="C76" s="3">
        <v>491.76</v>
      </c>
      <c r="D76" s="3">
        <v>486.31</v>
      </c>
      <c r="E76" s="103">
        <v>486.31</v>
      </c>
      <c r="F76" s="60">
        <v>400</v>
      </c>
      <c r="G76" s="3">
        <f>F76/E76*100-100</f>
        <v>-17.747938557710114</v>
      </c>
      <c r="H76" s="18">
        <f>F76/B76*100-100</f>
        <v>26.992189980316212</v>
      </c>
      <c r="J76" s="96"/>
      <c r="K76" s="96"/>
    </row>
    <row r="77" spans="1:11" ht="14.25">
      <c r="A77" s="2" t="s">
        <v>27</v>
      </c>
      <c r="B77" s="75" t="s">
        <v>8</v>
      </c>
      <c r="C77" s="4" t="s">
        <v>8</v>
      </c>
      <c r="D77" s="4" t="s">
        <v>8</v>
      </c>
      <c r="E77" s="103" t="s">
        <v>8</v>
      </c>
      <c r="F77" s="60" t="s">
        <v>8</v>
      </c>
      <c r="G77" s="3" t="s">
        <v>8</v>
      </c>
      <c r="H77" s="18" t="s">
        <v>8</v>
      </c>
      <c r="J77" s="96"/>
      <c r="K77" s="96"/>
    </row>
    <row r="78" spans="1:11" ht="14.25">
      <c r="A78" s="2" t="s">
        <v>4</v>
      </c>
      <c r="B78" s="75" t="s">
        <v>8</v>
      </c>
      <c r="C78" s="4">
        <v>213.15</v>
      </c>
      <c r="D78" s="4">
        <v>213.15</v>
      </c>
      <c r="E78" s="103">
        <v>213.15</v>
      </c>
      <c r="F78" s="60">
        <v>213.15</v>
      </c>
      <c r="G78" s="3">
        <f>F78/E78*100-100</f>
        <v>0</v>
      </c>
      <c r="H78" s="18" t="s">
        <v>8</v>
      </c>
      <c r="J78" s="96"/>
      <c r="K78" s="96"/>
    </row>
    <row r="79" spans="1:11" ht="14.25">
      <c r="A79" s="2" t="s">
        <v>25</v>
      </c>
      <c r="B79" s="84">
        <v>374.38</v>
      </c>
      <c r="C79" s="48">
        <v>357.41</v>
      </c>
      <c r="D79" s="45">
        <v>366.26</v>
      </c>
      <c r="E79" s="108">
        <v>336.04</v>
      </c>
      <c r="F79" s="58" t="s">
        <v>44</v>
      </c>
      <c r="G79" s="3" t="s">
        <v>8</v>
      </c>
      <c r="H79" s="18" t="s">
        <v>8</v>
      </c>
      <c r="J79" s="96"/>
      <c r="K79" s="96"/>
    </row>
    <row r="80" spans="1:11" ht="14.25">
      <c r="A80" s="2" t="s">
        <v>30</v>
      </c>
      <c r="B80" s="77" t="s">
        <v>8</v>
      </c>
      <c r="C80" s="48" t="s">
        <v>44</v>
      </c>
      <c r="D80" s="48">
        <v>475.33</v>
      </c>
      <c r="E80" s="101" t="s">
        <v>44</v>
      </c>
      <c r="F80" s="58" t="s">
        <v>44</v>
      </c>
      <c r="G80" s="3" t="s">
        <v>8</v>
      </c>
      <c r="H80" s="18" t="s">
        <v>8</v>
      </c>
      <c r="J80" s="96"/>
      <c r="K80" s="96"/>
    </row>
    <row r="81" spans="1:11" ht="14.25">
      <c r="A81" s="2" t="s">
        <v>26</v>
      </c>
      <c r="B81" s="75" t="s">
        <v>8</v>
      </c>
      <c r="C81" s="4" t="s">
        <v>8</v>
      </c>
      <c r="D81" s="4" t="s">
        <v>8</v>
      </c>
      <c r="E81" s="109" t="s">
        <v>8</v>
      </c>
      <c r="F81" s="60" t="s">
        <v>8</v>
      </c>
      <c r="G81" s="3" t="s">
        <v>8</v>
      </c>
      <c r="H81" s="18" t="s">
        <v>8</v>
      </c>
      <c r="J81" s="96"/>
      <c r="K81" s="96"/>
    </row>
    <row r="82" spans="1:11" ht="14.25">
      <c r="A82" s="2" t="s">
        <v>11</v>
      </c>
      <c r="B82" s="75" t="s">
        <v>8</v>
      </c>
      <c r="C82" s="4" t="s">
        <v>8</v>
      </c>
      <c r="D82" s="4" t="s">
        <v>8</v>
      </c>
      <c r="E82" s="109" t="s">
        <v>8</v>
      </c>
      <c r="F82" s="60" t="s">
        <v>8</v>
      </c>
      <c r="G82" s="3" t="s">
        <v>8</v>
      </c>
      <c r="H82" s="18" t="s">
        <v>8</v>
      </c>
      <c r="J82" s="96"/>
      <c r="K82" s="96"/>
    </row>
    <row r="83" spans="1:11" ht="14.25">
      <c r="A83" s="2" t="s">
        <v>40</v>
      </c>
      <c r="B83" s="75" t="s">
        <v>8</v>
      </c>
      <c r="C83" s="4" t="s">
        <v>8</v>
      </c>
      <c r="D83" s="4" t="s">
        <v>8</v>
      </c>
      <c r="E83" s="109" t="s">
        <v>8</v>
      </c>
      <c r="F83" s="60" t="s">
        <v>8</v>
      </c>
      <c r="G83" s="3" t="s">
        <v>8</v>
      </c>
      <c r="H83" s="18" t="s">
        <v>8</v>
      </c>
      <c r="J83" s="96"/>
      <c r="K83" s="96"/>
    </row>
    <row r="84" spans="1:11" ht="14.25">
      <c r="A84" s="2" t="s">
        <v>18</v>
      </c>
      <c r="B84" s="75">
        <v>445.15</v>
      </c>
      <c r="C84" s="45">
        <v>428.76</v>
      </c>
      <c r="D84" s="45">
        <v>441.58</v>
      </c>
      <c r="E84" s="108">
        <v>437.87</v>
      </c>
      <c r="F84" s="58" t="s">
        <v>44</v>
      </c>
      <c r="G84" s="3" t="s">
        <v>8</v>
      </c>
      <c r="H84" s="18" t="s">
        <v>8</v>
      </c>
      <c r="J84" s="96"/>
      <c r="K84" s="96"/>
    </row>
    <row r="85" spans="1:11" ht="14.25">
      <c r="A85" s="2" t="s">
        <v>17</v>
      </c>
      <c r="B85" s="85">
        <v>492.9098</v>
      </c>
      <c r="C85" s="27">
        <v>459.1281</v>
      </c>
      <c r="D85" s="27">
        <v>475.2185</v>
      </c>
      <c r="E85" s="100">
        <v>473.7517</v>
      </c>
      <c r="F85" s="57">
        <v>456.8077</v>
      </c>
      <c r="G85" s="3">
        <f aca="true" t="shared" si="7" ref="G85:G92">F85/E85*100-100</f>
        <v>-3.5765570867608574</v>
      </c>
      <c r="H85" s="18">
        <f aca="true" t="shared" si="8" ref="H85:H92">F85/B85*100-100</f>
        <v>-7.324281237662561</v>
      </c>
      <c r="J85" s="96"/>
      <c r="K85" s="96"/>
    </row>
    <row r="86" spans="1:11" ht="14.25">
      <c r="A86" s="2" t="s">
        <v>12</v>
      </c>
      <c r="B86" s="75">
        <v>359.82</v>
      </c>
      <c r="C86" s="4">
        <v>369.2</v>
      </c>
      <c r="D86" s="4">
        <v>408.01</v>
      </c>
      <c r="E86" s="103">
        <v>504.12</v>
      </c>
      <c r="F86" s="60">
        <v>305.89</v>
      </c>
      <c r="G86" s="3">
        <f t="shared" si="7"/>
        <v>-39.32198682853289</v>
      </c>
      <c r="H86" s="17">
        <f t="shared" si="8"/>
        <v>-14.98804958034573</v>
      </c>
      <c r="J86" s="96"/>
      <c r="K86" s="96"/>
    </row>
    <row r="87" spans="1:11" ht="14.25">
      <c r="A87" s="2" t="s">
        <v>5</v>
      </c>
      <c r="B87" s="86" t="s">
        <v>8</v>
      </c>
      <c r="C87" s="27">
        <v>425.374</v>
      </c>
      <c r="D87" s="27">
        <v>415.0202</v>
      </c>
      <c r="E87" s="100">
        <v>353.2826</v>
      </c>
      <c r="F87" s="57">
        <v>433.5524</v>
      </c>
      <c r="G87" s="3">
        <f t="shared" si="7"/>
        <v>22.721130335884084</v>
      </c>
      <c r="H87" s="18" t="s">
        <v>8</v>
      </c>
      <c r="J87" s="96"/>
      <c r="K87" s="96"/>
    </row>
    <row r="88" spans="1:11" ht="14.25">
      <c r="A88" s="2" t="s">
        <v>14</v>
      </c>
      <c r="B88" s="85">
        <v>467.07</v>
      </c>
      <c r="C88" s="22">
        <v>482.74</v>
      </c>
      <c r="D88" s="22">
        <v>492.75</v>
      </c>
      <c r="E88" s="110">
        <v>488.59</v>
      </c>
      <c r="F88" s="66">
        <v>478.56</v>
      </c>
      <c r="G88" s="5">
        <f t="shared" si="7"/>
        <v>-2.0528459444524003</v>
      </c>
      <c r="H88" s="17">
        <f t="shared" si="8"/>
        <v>2.4600166998522752</v>
      </c>
      <c r="J88" s="96"/>
      <c r="K88" s="96"/>
    </row>
    <row r="89" spans="1:11" ht="14.25">
      <c r="A89" s="2" t="s">
        <v>13</v>
      </c>
      <c r="B89" s="75">
        <v>447.71</v>
      </c>
      <c r="C89" s="53">
        <v>462.51</v>
      </c>
      <c r="D89" s="48">
        <v>498.43</v>
      </c>
      <c r="E89" s="108">
        <v>501.61</v>
      </c>
      <c r="F89" s="58" t="s">
        <v>44</v>
      </c>
      <c r="G89" s="5" t="s">
        <v>8</v>
      </c>
      <c r="H89" s="17" t="s">
        <v>8</v>
      </c>
      <c r="J89" s="96"/>
      <c r="K89" s="96"/>
    </row>
    <row r="90" spans="1:11" ht="14.25">
      <c r="A90" s="2" t="s">
        <v>31</v>
      </c>
      <c r="B90" s="75" t="s">
        <v>8</v>
      </c>
      <c r="C90" s="4">
        <v>486.81</v>
      </c>
      <c r="D90" s="4">
        <v>486.81</v>
      </c>
      <c r="E90" s="103">
        <v>475.88</v>
      </c>
      <c r="F90" s="60">
        <v>469.43</v>
      </c>
      <c r="G90" s="5">
        <f t="shared" si="7"/>
        <v>-1.3553837101790407</v>
      </c>
      <c r="H90" s="18" t="s">
        <v>8</v>
      </c>
      <c r="J90" s="96"/>
      <c r="K90" s="96"/>
    </row>
    <row r="91" spans="1:11" ht="14.25">
      <c r="A91" s="2" t="s">
        <v>15</v>
      </c>
      <c r="B91" s="87">
        <v>488.5958</v>
      </c>
      <c r="C91" s="43">
        <v>461.6125</v>
      </c>
      <c r="D91" s="43">
        <v>464.132</v>
      </c>
      <c r="E91" s="111">
        <v>439.1919</v>
      </c>
      <c r="F91" s="67">
        <v>437.8285</v>
      </c>
      <c r="G91" s="5">
        <f t="shared" si="7"/>
        <v>-0.3104337762149072</v>
      </c>
      <c r="H91" s="18">
        <f t="shared" si="8"/>
        <v>-10.390449529038108</v>
      </c>
      <c r="J91" s="96"/>
      <c r="K91" s="96"/>
    </row>
    <row r="92" spans="1:11" ht="14.25">
      <c r="A92" s="33" t="s">
        <v>23</v>
      </c>
      <c r="B92" s="88">
        <v>470.2407</v>
      </c>
      <c r="C92" s="38">
        <v>447.3389</v>
      </c>
      <c r="D92" s="38">
        <v>458.762</v>
      </c>
      <c r="E92" s="63">
        <v>457.2947</v>
      </c>
      <c r="F92" s="63">
        <v>442.4689</v>
      </c>
      <c r="G92" s="39">
        <f t="shared" si="7"/>
        <v>-3.242066877223806</v>
      </c>
      <c r="H92" s="36">
        <f t="shared" si="8"/>
        <v>-5.905869058122775</v>
      </c>
      <c r="J92" s="96"/>
      <c r="K92" s="96"/>
    </row>
    <row r="93" spans="1:11" ht="14.25">
      <c r="A93" s="116" t="s">
        <v>34</v>
      </c>
      <c r="B93" s="116"/>
      <c r="C93" s="116"/>
      <c r="D93" s="116"/>
      <c r="E93" s="116"/>
      <c r="F93" s="116"/>
      <c r="G93" s="116"/>
      <c r="H93" s="116"/>
      <c r="J93" s="96"/>
      <c r="K93" s="96"/>
    </row>
    <row r="94" spans="1:11" ht="14.25">
      <c r="A94" s="2" t="s">
        <v>28</v>
      </c>
      <c r="B94" s="74">
        <v>372.5517</v>
      </c>
      <c r="C94" s="23">
        <v>341.0082</v>
      </c>
      <c r="D94" s="23">
        <v>340.2641</v>
      </c>
      <c r="E94" s="106">
        <v>336.0019</v>
      </c>
      <c r="F94" s="64">
        <v>332.3574</v>
      </c>
      <c r="G94" s="3">
        <f>F94/E94*100-100</f>
        <v>-1.084666485516891</v>
      </c>
      <c r="H94" s="17">
        <f>F94/B94*100-100</f>
        <v>-10.788918692358678</v>
      </c>
      <c r="J94" s="96"/>
      <c r="K94" s="96"/>
    </row>
    <row r="95" spans="1:11" ht="14.25">
      <c r="A95" s="2" t="s">
        <v>20</v>
      </c>
      <c r="B95" s="89">
        <v>347.9402</v>
      </c>
      <c r="C95" s="28">
        <v>378.7106</v>
      </c>
      <c r="D95" s="28">
        <v>345.752</v>
      </c>
      <c r="E95" s="112">
        <v>350.4123</v>
      </c>
      <c r="F95" s="68">
        <v>366.681</v>
      </c>
      <c r="G95" s="3">
        <f>F95/E95*100-100</f>
        <v>4.642730863043326</v>
      </c>
      <c r="H95" s="17">
        <f>F95/B95*100-100</f>
        <v>5.386212918196847</v>
      </c>
      <c r="J95" s="96"/>
      <c r="K95" s="96"/>
    </row>
    <row r="96" spans="1:11" ht="14.25">
      <c r="A96" s="2" t="s">
        <v>16</v>
      </c>
      <c r="B96" s="90">
        <v>335.9611</v>
      </c>
      <c r="C96" s="48" t="s">
        <v>44</v>
      </c>
      <c r="D96" s="48" t="s">
        <v>44</v>
      </c>
      <c r="E96" s="101" t="s">
        <v>44</v>
      </c>
      <c r="F96" s="55">
        <v>311.4748</v>
      </c>
      <c r="G96" s="3" t="s">
        <v>8</v>
      </c>
      <c r="H96" s="18" t="s">
        <v>8</v>
      </c>
      <c r="J96" s="96"/>
      <c r="K96" s="96"/>
    </row>
    <row r="97" spans="1:11" ht="14.25">
      <c r="A97" s="2" t="s">
        <v>6</v>
      </c>
      <c r="B97" s="75">
        <v>443.3832</v>
      </c>
      <c r="C97" s="4">
        <v>370.2386</v>
      </c>
      <c r="D97" s="4">
        <v>368.2115</v>
      </c>
      <c r="E97" s="103">
        <v>363.7764</v>
      </c>
      <c r="F97" s="60">
        <v>363.165</v>
      </c>
      <c r="G97" s="3">
        <f>F97/E97*100-100</f>
        <v>-0.16807027613666037</v>
      </c>
      <c r="H97" s="17">
        <f>F97/B97*100-100</f>
        <v>-18.09229578387273</v>
      </c>
      <c r="J97" s="96"/>
      <c r="K97" s="96"/>
    </row>
    <row r="98" spans="1:11" ht="14.25">
      <c r="A98" s="2" t="s">
        <v>7</v>
      </c>
      <c r="B98" s="75">
        <v>414.8366</v>
      </c>
      <c r="C98" s="4">
        <v>380.1436</v>
      </c>
      <c r="D98" s="4">
        <v>371.7328</v>
      </c>
      <c r="E98" s="103">
        <v>359.4288</v>
      </c>
      <c r="F98" s="60">
        <v>348.7192</v>
      </c>
      <c r="G98" s="3">
        <f>F98/E98*100-100</f>
        <v>-2.979616547143692</v>
      </c>
      <c r="H98" s="17">
        <f>F98/B98*100-100</f>
        <v>-15.938179032419015</v>
      </c>
      <c r="J98" s="96"/>
      <c r="K98" s="96"/>
    </row>
    <row r="99" spans="1:11" ht="14.25">
      <c r="A99" s="2" t="s">
        <v>19</v>
      </c>
      <c r="B99" s="84" t="s">
        <v>44</v>
      </c>
      <c r="C99" s="53" t="s">
        <v>44</v>
      </c>
      <c r="D99" s="53" t="s">
        <v>44</v>
      </c>
      <c r="E99" s="101" t="s">
        <v>44</v>
      </c>
      <c r="F99" s="58" t="s">
        <v>44</v>
      </c>
      <c r="G99" s="3" t="s">
        <v>8</v>
      </c>
      <c r="H99" s="18" t="s">
        <v>8</v>
      </c>
      <c r="J99" s="96"/>
      <c r="K99" s="96"/>
    </row>
    <row r="100" spans="1:11" ht="14.25">
      <c r="A100" s="2" t="s">
        <v>22</v>
      </c>
      <c r="B100" s="81">
        <v>379.3249</v>
      </c>
      <c r="C100" s="26">
        <v>373.5662</v>
      </c>
      <c r="D100" s="26">
        <v>367.1514</v>
      </c>
      <c r="E100" s="107">
        <v>362.0762</v>
      </c>
      <c r="F100" s="65">
        <v>360.3612</v>
      </c>
      <c r="G100" s="5">
        <f aca="true" t="shared" si="9" ref="G100:G120">F100/E100*100-100</f>
        <v>-0.4736572025446577</v>
      </c>
      <c r="H100" s="17">
        <f>F100/B100*100-100</f>
        <v>-4.999329071199924</v>
      </c>
      <c r="J100" s="96"/>
      <c r="K100" s="96"/>
    </row>
    <row r="101" spans="1:11" ht="14.25">
      <c r="A101" s="2" t="s">
        <v>9</v>
      </c>
      <c r="B101" s="90">
        <v>223.5629</v>
      </c>
      <c r="C101" s="28">
        <v>264.6211</v>
      </c>
      <c r="D101" s="28">
        <v>264.6211</v>
      </c>
      <c r="E101" s="112">
        <v>264.6211</v>
      </c>
      <c r="F101" s="68">
        <v>264.6211</v>
      </c>
      <c r="G101" s="5">
        <f t="shared" si="9"/>
        <v>0</v>
      </c>
      <c r="H101" s="17">
        <f>F101/B101*100-100</f>
        <v>18.365390679759486</v>
      </c>
      <c r="J101" s="96"/>
      <c r="K101" s="96"/>
    </row>
    <row r="102" spans="1:11" ht="14.25">
      <c r="A102" s="2" t="s">
        <v>21</v>
      </c>
      <c r="B102" s="89">
        <v>383.4444</v>
      </c>
      <c r="C102" s="28">
        <v>342.7653</v>
      </c>
      <c r="D102" s="28">
        <v>334.4616</v>
      </c>
      <c r="E102" s="112">
        <v>334.3383</v>
      </c>
      <c r="F102" s="68">
        <v>333.5655</v>
      </c>
      <c r="G102" s="5">
        <f t="shared" si="9"/>
        <v>-0.23114312658765357</v>
      </c>
      <c r="H102" s="17">
        <f aca="true" t="shared" si="10" ref="H102:H108">F102/B102*100-100</f>
        <v>-13.008117995725073</v>
      </c>
      <c r="J102" s="96"/>
      <c r="K102" s="96"/>
    </row>
    <row r="103" spans="1:11" ht="14.25">
      <c r="A103" s="2" t="s">
        <v>29</v>
      </c>
      <c r="B103" s="90">
        <v>502.8062</v>
      </c>
      <c r="C103" s="29">
        <v>488.9943</v>
      </c>
      <c r="D103" s="29">
        <v>485.8888</v>
      </c>
      <c r="E103" s="113">
        <v>481.6525</v>
      </c>
      <c r="F103" s="69">
        <v>475.3619</v>
      </c>
      <c r="G103" s="5">
        <f t="shared" si="9"/>
        <v>-1.3060453335132678</v>
      </c>
      <c r="H103" s="17">
        <f t="shared" si="10"/>
        <v>-5.458226250988957</v>
      </c>
      <c r="J103" s="96"/>
      <c r="K103" s="96"/>
    </row>
    <row r="104" spans="1:11" ht="14.25">
      <c r="A104" s="2" t="s">
        <v>32</v>
      </c>
      <c r="B104" s="90">
        <v>375.1337</v>
      </c>
      <c r="C104" s="28">
        <v>375.8613</v>
      </c>
      <c r="D104" s="28">
        <v>375.8613</v>
      </c>
      <c r="E104" s="112">
        <v>375.8613</v>
      </c>
      <c r="F104" s="68">
        <v>369.0777</v>
      </c>
      <c r="G104" s="5">
        <f t="shared" si="9"/>
        <v>-1.8048147015933864</v>
      </c>
      <c r="H104" s="17">
        <f t="shared" si="10"/>
        <v>-1.6143577609796154</v>
      </c>
      <c r="J104" s="96"/>
      <c r="K104" s="96"/>
    </row>
    <row r="105" spans="1:11" ht="14.25">
      <c r="A105" s="2" t="s">
        <v>10</v>
      </c>
      <c r="B105" s="90">
        <v>344.0122</v>
      </c>
      <c r="C105" s="29">
        <v>305.4815</v>
      </c>
      <c r="D105" s="29">
        <v>308.5686</v>
      </c>
      <c r="E105" s="113">
        <v>308.5686</v>
      </c>
      <c r="F105" s="69">
        <v>304.3397</v>
      </c>
      <c r="G105" s="5">
        <f t="shared" si="9"/>
        <v>-1.3704894146714963</v>
      </c>
      <c r="H105" s="17">
        <f t="shared" si="10"/>
        <v>-11.532294494206894</v>
      </c>
      <c r="J105" s="96"/>
      <c r="K105" s="96"/>
    </row>
    <row r="106" spans="1:11" ht="14.25">
      <c r="A106" s="2" t="s">
        <v>27</v>
      </c>
      <c r="B106" s="90">
        <v>210.7295</v>
      </c>
      <c r="C106" s="44">
        <v>220</v>
      </c>
      <c r="D106" s="44">
        <v>220</v>
      </c>
      <c r="E106" s="100">
        <v>219.7078</v>
      </c>
      <c r="F106" s="57">
        <v>219</v>
      </c>
      <c r="G106" s="5">
        <f t="shared" si="9"/>
        <v>-0.3221551533445677</v>
      </c>
      <c r="H106" s="17">
        <f t="shared" si="10"/>
        <v>3.9246996742269005</v>
      </c>
      <c r="J106" s="96"/>
      <c r="K106" s="96"/>
    </row>
    <row r="107" spans="1:11" ht="14.25">
      <c r="A107" s="2" t="s">
        <v>4</v>
      </c>
      <c r="B107" s="90">
        <v>318.7564</v>
      </c>
      <c r="C107" s="29">
        <v>267.4601</v>
      </c>
      <c r="D107" s="29">
        <v>264.9668</v>
      </c>
      <c r="E107" s="113">
        <v>252.8573</v>
      </c>
      <c r="F107" s="69">
        <v>264.7945</v>
      </c>
      <c r="G107" s="5">
        <f t="shared" si="9"/>
        <v>4.720923619764989</v>
      </c>
      <c r="H107" s="17">
        <f t="shared" si="10"/>
        <v>-16.928883623983694</v>
      </c>
      <c r="J107" s="96"/>
      <c r="K107" s="96"/>
    </row>
    <row r="108" spans="1:11" ht="14.25">
      <c r="A108" s="2" t="s">
        <v>25</v>
      </c>
      <c r="B108" s="75">
        <v>351.5981</v>
      </c>
      <c r="C108" s="44">
        <v>305.0812</v>
      </c>
      <c r="D108" s="54">
        <v>288.3926</v>
      </c>
      <c r="E108" s="100">
        <v>284.9959</v>
      </c>
      <c r="F108" s="57">
        <v>285.2718</v>
      </c>
      <c r="G108" s="5">
        <f t="shared" si="9"/>
        <v>0.09680841022623099</v>
      </c>
      <c r="H108" s="17">
        <f t="shared" si="10"/>
        <v>-18.86423732096391</v>
      </c>
      <c r="J108" s="96"/>
      <c r="K108" s="96"/>
    </row>
    <row r="109" spans="1:11" ht="14.25">
      <c r="A109" s="2" t="s">
        <v>30</v>
      </c>
      <c r="B109" s="97" t="s">
        <v>44</v>
      </c>
      <c r="C109" s="53" t="s">
        <v>44</v>
      </c>
      <c r="D109" s="53" t="s">
        <v>44</v>
      </c>
      <c r="E109" s="101" t="s">
        <v>44</v>
      </c>
      <c r="F109" s="58" t="s">
        <v>44</v>
      </c>
      <c r="G109" s="3" t="s">
        <v>8</v>
      </c>
      <c r="H109" s="18" t="s">
        <v>8</v>
      </c>
      <c r="J109" s="96"/>
      <c r="K109" s="96"/>
    </row>
    <row r="110" spans="1:11" ht="14.25">
      <c r="A110" s="2" t="s">
        <v>26</v>
      </c>
      <c r="B110" s="90">
        <v>178.6854</v>
      </c>
      <c r="C110" s="29">
        <v>183.7955</v>
      </c>
      <c r="D110" s="29">
        <v>184.9328</v>
      </c>
      <c r="E110" s="113">
        <v>184.9347</v>
      </c>
      <c r="F110" s="69">
        <v>183.4624</v>
      </c>
      <c r="G110" s="5">
        <f t="shared" si="9"/>
        <v>-0.796118846273842</v>
      </c>
      <c r="H110" s="17">
        <f>F110/B110*100-100</f>
        <v>2.6734137204270922</v>
      </c>
      <c r="J110" s="96"/>
      <c r="K110" s="96"/>
    </row>
    <row r="111" spans="1:11" ht="14.25">
      <c r="A111" s="2" t="s">
        <v>11</v>
      </c>
      <c r="B111" s="75" t="s">
        <v>8</v>
      </c>
      <c r="C111" s="4">
        <v>255.9759</v>
      </c>
      <c r="D111" s="4">
        <v>257.5</v>
      </c>
      <c r="E111" s="103">
        <v>257.5</v>
      </c>
      <c r="F111" s="60">
        <v>257.5</v>
      </c>
      <c r="G111" s="5">
        <f t="shared" si="9"/>
        <v>0</v>
      </c>
      <c r="H111" s="18" t="s">
        <v>8</v>
      </c>
      <c r="J111" s="96"/>
      <c r="K111" s="96"/>
    </row>
    <row r="112" spans="1:11" ht="14.25">
      <c r="A112" s="2" t="s">
        <v>40</v>
      </c>
      <c r="B112" s="90">
        <v>426.6166</v>
      </c>
      <c r="C112" s="29">
        <v>379.2386</v>
      </c>
      <c r="D112" s="29">
        <v>373.6932</v>
      </c>
      <c r="E112" s="113">
        <v>365.0058</v>
      </c>
      <c r="F112" s="69">
        <v>354.9797</v>
      </c>
      <c r="G112" s="5">
        <f t="shared" si="9"/>
        <v>-2.746833064022553</v>
      </c>
      <c r="H112" s="17">
        <f aca="true" t="shared" si="11" ref="H112:H117">F112/B112*100-100</f>
        <v>-16.791868858361354</v>
      </c>
      <c r="J112" s="96"/>
      <c r="K112" s="96"/>
    </row>
    <row r="113" spans="1:11" ht="14.25">
      <c r="A113" s="2" t="s">
        <v>18</v>
      </c>
      <c r="B113" s="89">
        <v>392.0657</v>
      </c>
      <c r="C113" s="28">
        <v>352.5169</v>
      </c>
      <c r="D113" s="28">
        <v>350.4098</v>
      </c>
      <c r="E113" s="112">
        <v>340.5211</v>
      </c>
      <c r="F113" s="68">
        <v>332.0595</v>
      </c>
      <c r="G113" s="5">
        <f t="shared" si="9"/>
        <v>-2.4848974116435016</v>
      </c>
      <c r="H113" s="17">
        <f t="shared" si="11"/>
        <v>-15.305138909116494</v>
      </c>
      <c r="J113" s="96"/>
      <c r="K113" s="96"/>
    </row>
    <row r="114" spans="1:11" ht="14.25">
      <c r="A114" s="2" t="s">
        <v>17</v>
      </c>
      <c r="B114" s="75">
        <v>424.7059</v>
      </c>
      <c r="C114" s="4">
        <v>383.9938</v>
      </c>
      <c r="D114" s="4">
        <v>393.582</v>
      </c>
      <c r="E114" s="103">
        <v>387.1057</v>
      </c>
      <c r="F114" s="60">
        <v>378.1168</v>
      </c>
      <c r="G114" s="5">
        <f t="shared" si="9"/>
        <v>-2.322078956729385</v>
      </c>
      <c r="H114" s="17">
        <f t="shared" si="11"/>
        <v>-10.96973223117456</v>
      </c>
      <c r="J114" s="96"/>
      <c r="K114" s="96"/>
    </row>
    <row r="115" spans="1:11" ht="14.25">
      <c r="A115" s="2" t="s">
        <v>12</v>
      </c>
      <c r="B115" s="90">
        <v>319.564</v>
      </c>
      <c r="C115" s="28">
        <v>291.845</v>
      </c>
      <c r="D115" s="28">
        <v>310.933</v>
      </c>
      <c r="E115" s="112">
        <v>293.0244</v>
      </c>
      <c r="F115" s="68">
        <v>297.4727</v>
      </c>
      <c r="G115" s="5">
        <f t="shared" si="9"/>
        <v>1.5180647072393896</v>
      </c>
      <c r="H115" s="17">
        <f t="shared" si="11"/>
        <v>-6.912950144571994</v>
      </c>
      <c r="J115" s="96"/>
      <c r="K115" s="96"/>
    </row>
    <row r="116" spans="1:11" ht="14.25">
      <c r="A116" s="2" t="s">
        <v>5</v>
      </c>
      <c r="B116" s="89">
        <v>348.2825</v>
      </c>
      <c r="C116" s="28">
        <v>356.1785</v>
      </c>
      <c r="D116" s="28">
        <v>351.9787</v>
      </c>
      <c r="E116" s="112">
        <v>341.4098</v>
      </c>
      <c r="F116" s="68">
        <v>351.5586</v>
      </c>
      <c r="G116" s="5">
        <f t="shared" si="9"/>
        <v>2.9726153144988814</v>
      </c>
      <c r="H116" s="17">
        <f t="shared" si="11"/>
        <v>0.9406444481132326</v>
      </c>
      <c r="J116" s="96"/>
      <c r="K116" s="96"/>
    </row>
    <row r="117" spans="1:11" ht="14.25">
      <c r="A117" s="2" t="s">
        <v>14</v>
      </c>
      <c r="B117" s="89">
        <v>312.3078</v>
      </c>
      <c r="C117" s="28">
        <v>297.6824</v>
      </c>
      <c r="D117" s="28">
        <v>285.6258</v>
      </c>
      <c r="E117" s="112">
        <v>298.7549</v>
      </c>
      <c r="F117" s="68">
        <v>273.5456</v>
      </c>
      <c r="G117" s="5">
        <f t="shared" si="9"/>
        <v>-8.438121014918934</v>
      </c>
      <c r="H117" s="17">
        <f t="shared" si="11"/>
        <v>-12.411537592080634</v>
      </c>
      <c r="J117" s="96"/>
      <c r="K117" s="96"/>
    </row>
    <row r="118" spans="1:11" ht="14.25">
      <c r="A118" s="2" t="s">
        <v>13</v>
      </c>
      <c r="B118" s="84" t="s">
        <v>44</v>
      </c>
      <c r="C118" s="53" t="s">
        <v>44</v>
      </c>
      <c r="D118" s="53" t="s">
        <v>44</v>
      </c>
      <c r="E118" s="101" t="s">
        <v>44</v>
      </c>
      <c r="F118" s="58" t="s">
        <v>44</v>
      </c>
      <c r="G118" s="3" t="s">
        <v>8</v>
      </c>
      <c r="H118" s="18" t="s">
        <v>8</v>
      </c>
      <c r="J118" s="96"/>
      <c r="K118" s="96"/>
    </row>
    <row r="119" spans="1:11" ht="14.25">
      <c r="A119" s="2" t="s">
        <v>31</v>
      </c>
      <c r="B119" s="89">
        <v>321.683</v>
      </c>
      <c r="C119" s="28">
        <v>312.3237</v>
      </c>
      <c r="D119" s="28">
        <v>317.0779</v>
      </c>
      <c r="E119" s="112">
        <v>317.3579</v>
      </c>
      <c r="F119" s="68">
        <v>318.3157</v>
      </c>
      <c r="G119" s="5">
        <f t="shared" si="9"/>
        <v>0.30180436661572685</v>
      </c>
      <c r="H119" s="17">
        <f>F119/B119*100-100</f>
        <v>-1.0467758631945117</v>
      </c>
      <c r="J119" s="96"/>
      <c r="K119" s="96"/>
    </row>
    <row r="120" spans="1:11" ht="14.25">
      <c r="A120" s="2" t="s">
        <v>15</v>
      </c>
      <c r="B120" s="91">
        <v>451.5624</v>
      </c>
      <c r="C120" s="42">
        <v>431.6412</v>
      </c>
      <c r="D120" s="42">
        <v>430.1167</v>
      </c>
      <c r="E120" s="114">
        <v>426.6177</v>
      </c>
      <c r="F120" s="70">
        <v>425.2934</v>
      </c>
      <c r="G120" s="5">
        <f t="shared" si="9"/>
        <v>-0.3104184378660335</v>
      </c>
      <c r="H120" s="17">
        <f>F120/B120*100-100</f>
        <v>-5.817357689657072</v>
      </c>
      <c r="J120" s="96"/>
      <c r="K120" s="96"/>
    </row>
    <row r="121" spans="1:11" ht="14.25">
      <c r="A121" s="33" t="s">
        <v>23</v>
      </c>
      <c r="B121" s="92">
        <v>407.9453</v>
      </c>
      <c r="C121" s="34">
        <v>380.2767</v>
      </c>
      <c r="D121" s="34">
        <v>377.857</v>
      </c>
      <c r="E121" s="71">
        <v>372.2541</v>
      </c>
      <c r="F121" s="71">
        <v>366.9172</v>
      </c>
      <c r="G121" s="35">
        <f>F121/E121*100-100</f>
        <v>-1.4336712476773243</v>
      </c>
      <c r="H121" s="36">
        <f>F121/B121*100-100</f>
        <v>-10.05725522514905</v>
      </c>
      <c r="J121" s="96"/>
      <c r="K121" s="96"/>
    </row>
    <row r="122" spans="1:11" ht="14.25">
      <c r="A122" s="116" t="s">
        <v>35</v>
      </c>
      <c r="B122" s="116"/>
      <c r="C122" s="116"/>
      <c r="D122" s="116"/>
      <c r="E122" s="116"/>
      <c r="F122" s="116"/>
      <c r="G122" s="116"/>
      <c r="H122" s="116"/>
      <c r="J122" s="96"/>
      <c r="K122" s="96"/>
    </row>
    <row r="123" spans="1:11" ht="14.25">
      <c r="A123" s="2" t="s">
        <v>28</v>
      </c>
      <c r="B123" s="74">
        <v>506.4592</v>
      </c>
      <c r="C123" s="23">
        <v>512.6362</v>
      </c>
      <c r="D123" s="23">
        <v>512.424</v>
      </c>
      <c r="E123" s="106">
        <v>511.7792</v>
      </c>
      <c r="F123" s="64">
        <v>510.4898</v>
      </c>
      <c r="G123" s="3">
        <f>F123/E123*100-100</f>
        <v>-0.25194458860383406</v>
      </c>
      <c r="H123" s="17">
        <f>F123/B123*100-100</f>
        <v>0.7958390330356337</v>
      </c>
      <c r="J123" s="96"/>
      <c r="K123" s="96"/>
    </row>
    <row r="124" spans="1:11" ht="14.25">
      <c r="A124" s="2" t="s">
        <v>20</v>
      </c>
      <c r="B124" s="93">
        <v>523.2079</v>
      </c>
      <c r="C124" s="4">
        <v>512.0003</v>
      </c>
      <c r="D124" s="4">
        <v>423.7675</v>
      </c>
      <c r="E124" s="103">
        <v>496.0202</v>
      </c>
      <c r="F124" s="60">
        <v>435.2729</v>
      </c>
      <c r="G124" s="3">
        <f>F124/E124*100-100</f>
        <v>-12.246940749590436</v>
      </c>
      <c r="H124" s="18" t="s">
        <v>8</v>
      </c>
      <c r="J124" s="96"/>
      <c r="K124" s="96"/>
    </row>
    <row r="125" spans="1:11" ht="14.25">
      <c r="A125" s="2" t="s">
        <v>16</v>
      </c>
      <c r="B125" s="97" t="s">
        <v>44</v>
      </c>
      <c r="C125" s="53" t="s">
        <v>44</v>
      </c>
      <c r="D125" s="53" t="s">
        <v>44</v>
      </c>
      <c r="E125" s="101" t="s">
        <v>44</v>
      </c>
      <c r="F125" s="58" t="s">
        <v>44</v>
      </c>
      <c r="G125" s="3" t="s">
        <v>8</v>
      </c>
      <c r="H125" s="18" t="s">
        <v>8</v>
      </c>
      <c r="J125" s="96"/>
      <c r="K125" s="96"/>
    </row>
    <row r="126" spans="1:11" ht="14.25">
      <c r="A126" s="2" t="s">
        <v>6</v>
      </c>
      <c r="B126" s="75">
        <v>497.941</v>
      </c>
      <c r="C126" s="4">
        <v>419.9903</v>
      </c>
      <c r="D126" s="4">
        <v>418.5934</v>
      </c>
      <c r="E126" s="103">
        <v>419.4735</v>
      </c>
      <c r="F126" s="60">
        <v>420.5977</v>
      </c>
      <c r="G126" s="3">
        <f>F126/E126*100-100</f>
        <v>0.26800262710278844</v>
      </c>
      <c r="H126" s="17">
        <f>F126/B126*100-100</f>
        <v>-15.532623342926172</v>
      </c>
      <c r="J126" s="96"/>
      <c r="K126" s="96"/>
    </row>
    <row r="127" spans="1:11" ht="14.25">
      <c r="A127" s="2" t="s">
        <v>7</v>
      </c>
      <c r="B127" s="75">
        <v>497.5599</v>
      </c>
      <c r="C127" s="4">
        <v>448.9002</v>
      </c>
      <c r="D127" s="4">
        <v>445.398</v>
      </c>
      <c r="E127" s="103">
        <v>438.1135</v>
      </c>
      <c r="F127" s="60">
        <v>431.4997</v>
      </c>
      <c r="G127" s="3">
        <f>F127/E127*100-100</f>
        <v>-1.5096088114152906</v>
      </c>
      <c r="H127" s="17">
        <f>F127/B127*100-100</f>
        <v>-13.27683360335108</v>
      </c>
      <c r="J127" s="96"/>
      <c r="K127" s="96"/>
    </row>
    <row r="128" spans="1:11" ht="14.25">
      <c r="A128" s="2" t="s">
        <v>19</v>
      </c>
      <c r="B128" s="97" t="s">
        <v>44</v>
      </c>
      <c r="C128" s="53" t="s">
        <v>44</v>
      </c>
      <c r="D128" s="53" t="s">
        <v>44</v>
      </c>
      <c r="E128" s="101" t="s">
        <v>44</v>
      </c>
      <c r="F128" s="58" t="s">
        <v>44</v>
      </c>
      <c r="G128" s="3" t="s">
        <v>8</v>
      </c>
      <c r="H128" s="18" t="s">
        <v>8</v>
      </c>
      <c r="J128" s="96"/>
      <c r="K128" s="96"/>
    </row>
    <row r="129" spans="1:11" ht="14.25">
      <c r="A129" s="2" t="s">
        <v>22</v>
      </c>
      <c r="B129" s="75">
        <v>454.1177</v>
      </c>
      <c r="C129" s="4">
        <v>459.5448</v>
      </c>
      <c r="D129" s="4">
        <v>459.981</v>
      </c>
      <c r="E129" s="103">
        <v>460.0437</v>
      </c>
      <c r="F129" s="60">
        <v>461.7221</v>
      </c>
      <c r="G129" s="3">
        <f>F129/E129*100-100</f>
        <v>0.3648349059013327</v>
      </c>
      <c r="H129" s="17">
        <f>F129/B129*100-100</f>
        <v>1.6745438462319413</v>
      </c>
      <c r="J129" s="96"/>
      <c r="K129" s="96"/>
    </row>
    <row r="130" spans="1:11" ht="14.25">
      <c r="A130" s="2" t="s">
        <v>9</v>
      </c>
      <c r="B130" s="75">
        <v>413.75</v>
      </c>
      <c r="C130" s="4">
        <v>421.4027</v>
      </c>
      <c r="D130" s="4">
        <v>421.4027</v>
      </c>
      <c r="E130" s="103">
        <v>421.4027</v>
      </c>
      <c r="F130" s="60">
        <v>421.4027</v>
      </c>
      <c r="G130" s="3">
        <f>F130/E130*100-100</f>
        <v>0</v>
      </c>
      <c r="H130" s="17">
        <f>F130/B130*100-100</f>
        <v>1.849595166163141</v>
      </c>
      <c r="J130" s="96"/>
      <c r="K130" s="96"/>
    </row>
    <row r="131" spans="1:11" ht="14.25">
      <c r="A131" s="2" t="s">
        <v>21</v>
      </c>
      <c r="B131" s="75">
        <v>520.2989</v>
      </c>
      <c r="C131" s="4">
        <v>530.9646</v>
      </c>
      <c r="D131" s="4">
        <v>535.8463</v>
      </c>
      <c r="E131" s="103">
        <v>527.9199</v>
      </c>
      <c r="F131" s="60">
        <v>534.3961</v>
      </c>
      <c r="G131" s="5">
        <f>F131/E131*100-100</f>
        <v>1.2267391322054806</v>
      </c>
      <c r="H131" s="17">
        <f>F131/B131*100-100</f>
        <v>2.709442591556524</v>
      </c>
      <c r="J131" s="96"/>
      <c r="K131" s="96"/>
    </row>
    <row r="132" spans="1:11" ht="14.25">
      <c r="A132" s="2" t="s">
        <v>29</v>
      </c>
      <c r="B132" s="75">
        <v>550.0724</v>
      </c>
      <c r="C132" s="4">
        <v>562.6797</v>
      </c>
      <c r="D132" s="4">
        <v>562.7233</v>
      </c>
      <c r="E132" s="103">
        <v>561.6087</v>
      </c>
      <c r="F132" s="60">
        <v>561.4001</v>
      </c>
      <c r="G132" s="5">
        <f>F132/E132*100-100</f>
        <v>-0.03714329924019921</v>
      </c>
      <c r="H132" s="17">
        <f>F132/B132*100-100</f>
        <v>2.0593107380046547</v>
      </c>
      <c r="J132" s="96"/>
      <c r="K132" s="96"/>
    </row>
    <row r="133" spans="1:11" ht="14.25">
      <c r="A133" s="2" t="s">
        <v>32</v>
      </c>
      <c r="B133" s="75">
        <v>491.5073</v>
      </c>
      <c r="C133" s="4">
        <v>506.8975</v>
      </c>
      <c r="D133" s="4">
        <v>514.7581</v>
      </c>
      <c r="E133" s="103">
        <v>514.7581</v>
      </c>
      <c r="F133" s="60">
        <v>500.4518</v>
      </c>
      <c r="G133" s="3">
        <f>F133/E133*100-100</f>
        <v>-2.7792277576593705</v>
      </c>
      <c r="H133" s="17">
        <f>F133/B133*100-100</f>
        <v>1.8198102042431543</v>
      </c>
      <c r="J133" s="96"/>
      <c r="K133" s="96"/>
    </row>
    <row r="134" spans="1:11" ht="14.25">
      <c r="A134" s="2" t="s">
        <v>10</v>
      </c>
      <c r="B134" s="75">
        <v>568.4811</v>
      </c>
      <c r="C134" s="4">
        <v>575.2143</v>
      </c>
      <c r="D134" s="4">
        <v>571.42</v>
      </c>
      <c r="E134" s="103">
        <v>571.42</v>
      </c>
      <c r="F134" s="60">
        <v>577.5891</v>
      </c>
      <c r="G134" s="3">
        <f>F134/E134*100-100</f>
        <v>1.079608694130414</v>
      </c>
      <c r="H134" s="17">
        <f>F134/B134*100-100</f>
        <v>1.60216408249984</v>
      </c>
      <c r="J134" s="96"/>
      <c r="K134" s="96"/>
    </row>
    <row r="135" spans="1:11" ht="14.25">
      <c r="A135" s="2" t="s">
        <v>27</v>
      </c>
      <c r="B135" s="75" t="s">
        <v>8</v>
      </c>
      <c r="C135" s="4">
        <v>325</v>
      </c>
      <c r="D135" s="4">
        <v>325</v>
      </c>
      <c r="E135" s="103">
        <v>325</v>
      </c>
      <c r="F135" s="60">
        <v>325</v>
      </c>
      <c r="G135" s="3">
        <f>F135/E135*100-100</f>
        <v>0</v>
      </c>
      <c r="H135" s="18" t="s">
        <v>8</v>
      </c>
      <c r="J135" s="96"/>
      <c r="K135" s="96"/>
    </row>
    <row r="136" spans="1:11" ht="14.25">
      <c r="A136" s="2" t="s">
        <v>4</v>
      </c>
      <c r="B136" s="76">
        <v>314.4919</v>
      </c>
      <c r="C136" s="24">
        <v>281.0019</v>
      </c>
      <c r="D136" s="24">
        <v>292.2318</v>
      </c>
      <c r="E136" s="102">
        <v>260.7298</v>
      </c>
      <c r="F136" s="59">
        <v>273.7141</v>
      </c>
      <c r="G136" s="5">
        <f>F136/E136*100-100</f>
        <v>4.979983108950307</v>
      </c>
      <c r="H136" s="22">
        <f>F136/B136*100-100</f>
        <v>-12.966248097327792</v>
      </c>
      <c r="J136" s="96"/>
      <c r="K136" s="96"/>
    </row>
    <row r="137" spans="1:11" ht="14.25">
      <c r="A137" s="2" t="s">
        <v>25</v>
      </c>
      <c r="B137" s="75">
        <v>357.1695121008673</v>
      </c>
      <c r="C137" s="48">
        <v>329.7172998130852</v>
      </c>
      <c r="D137" s="22">
        <v>337.3527703026038</v>
      </c>
      <c r="E137" s="101" t="s">
        <v>44</v>
      </c>
      <c r="F137" s="58" t="s">
        <v>44</v>
      </c>
      <c r="G137" s="5" t="s">
        <v>8</v>
      </c>
      <c r="H137" s="22" t="s">
        <v>8</v>
      </c>
      <c r="J137" s="96"/>
      <c r="K137" s="96"/>
    </row>
    <row r="138" spans="1:11" ht="14.25">
      <c r="A138" s="2" t="s">
        <v>30</v>
      </c>
      <c r="B138" s="97" t="s">
        <v>44</v>
      </c>
      <c r="C138" s="53" t="s">
        <v>44</v>
      </c>
      <c r="D138" s="53" t="s">
        <v>44</v>
      </c>
      <c r="E138" s="101" t="s">
        <v>44</v>
      </c>
      <c r="F138" s="58" t="s">
        <v>44</v>
      </c>
      <c r="G138" s="3" t="s">
        <v>8</v>
      </c>
      <c r="H138" s="18" t="s">
        <v>8</v>
      </c>
      <c r="J138" s="96"/>
      <c r="K138" s="96"/>
    </row>
    <row r="139" spans="1:11" ht="14.25">
      <c r="A139" s="2" t="s">
        <v>26</v>
      </c>
      <c r="B139" s="76">
        <v>302.197</v>
      </c>
      <c r="C139" s="4">
        <v>196.6997</v>
      </c>
      <c r="D139" s="4">
        <v>197.9168</v>
      </c>
      <c r="E139" s="103">
        <v>195.6725</v>
      </c>
      <c r="F139" s="60">
        <v>203.0455</v>
      </c>
      <c r="G139" s="3">
        <f>F139/E139*100-100</f>
        <v>3.7680307656926715</v>
      </c>
      <c r="H139" s="18">
        <f>F139/B139*100-100</f>
        <v>-32.81021982349263</v>
      </c>
      <c r="J139" s="96"/>
      <c r="K139" s="96"/>
    </row>
    <row r="140" spans="1:11" ht="14.25">
      <c r="A140" s="2" t="s">
        <v>11</v>
      </c>
      <c r="B140" s="75" t="s">
        <v>8</v>
      </c>
      <c r="C140" s="4">
        <v>386.25</v>
      </c>
      <c r="D140" s="4">
        <v>386.25</v>
      </c>
      <c r="E140" s="103">
        <v>386.25</v>
      </c>
      <c r="F140" s="60">
        <v>386.25</v>
      </c>
      <c r="G140" s="3">
        <f>F140/E140*100-100</f>
        <v>0</v>
      </c>
      <c r="H140" s="18" t="s">
        <v>8</v>
      </c>
      <c r="J140" s="96"/>
      <c r="K140" s="96"/>
    </row>
    <row r="141" spans="1:11" ht="14.25">
      <c r="A141" s="2" t="s">
        <v>40</v>
      </c>
      <c r="B141" s="76">
        <v>343.1397</v>
      </c>
      <c r="C141" s="24">
        <v>303.025</v>
      </c>
      <c r="D141" s="24">
        <v>264.0404</v>
      </c>
      <c r="E141" s="102">
        <v>306.2932</v>
      </c>
      <c r="F141" s="59">
        <v>280.1329</v>
      </c>
      <c r="G141" s="5">
        <f>F141/E141*100-100</f>
        <v>-8.540933980904569</v>
      </c>
      <c r="H141" s="17">
        <f>F141/B141*100-100</f>
        <v>-18.36185087298263</v>
      </c>
      <c r="J141" s="96"/>
      <c r="K141" s="96"/>
    </row>
    <row r="142" spans="1:11" ht="14.25">
      <c r="A142" s="2" t="s">
        <v>18</v>
      </c>
      <c r="B142" s="75">
        <v>482.384</v>
      </c>
      <c r="C142" s="4">
        <v>469.936</v>
      </c>
      <c r="D142" s="4">
        <v>470.2114</v>
      </c>
      <c r="E142" s="103">
        <v>469.4254</v>
      </c>
      <c r="F142" s="60">
        <v>465.8505</v>
      </c>
      <c r="G142" s="5">
        <f>F142/E142*100-100</f>
        <v>-0.761548054280837</v>
      </c>
      <c r="H142" s="17">
        <f>F142/B142*100-100</f>
        <v>-3.4274561345318233</v>
      </c>
      <c r="J142" s="96"/>
      <c r="K142" s="96"/>
    </row>
    <row r="143" spans="1:11" ht="14.25">
      <c r="A143" s="2" t="s">
        <v>17</v>
      </c>
      <c r="B143" s="75">
        <v>476.5648</v>
      </c>
      <c r="C143" s="4">
        <v>459.7397</v>
      </c>
      <c r="D143" s="4">
        <v>473.6046</v>
      </c>
      <c r="E143" s="103">
        <v>472.796</v>
      </c>
      <c r="F143" s="60">
        <v>472.3636</v>
      </c>
      <c r="G143" s="5">
        <f>F143/E143*100-100</f>
        <v>-0.09145593448336342</v>
      </c>
      <c r="H143" s="17">
        <f>F143/B143*100-100</f>
        <v>-0.8815590240823497</v>
      </c>
      <c r="J143" s="96"/>
      <c r="K143" s="96"/>
    </row>
    <row r="144" spans="1:11" ht="14.25">
      <c r="A144" s="2" t="s">
        <v>12</v>
      </c>
      <c r="B144" s="76">
        <v>469.695</v>
      </c>
      <c r="C144" s="4">
        <v>485.3575</v>
      </c>
      <c r="D144" s="4">
        <v>474.4677</v>
      </c>
      <c r="E144" s="103">
        <v>480.3291</v>
      </c>
      <c r="F144" s="60">
        <v>466.4119</v>
      </c>
      <c r="G144" s="5">
        <f>F144/E144*100-100</f>
        <v>-2.8974301161432834</v>
      </c>
      <c r="H144" s="17">
        <f>F144/B144*100-100</f>
        <v>-0.6989855118747244</v>
      </c>
      <c r="J144" s="96"/>
      <c r="K144" s="96"/>
    </row>
    <row r="145" spans="1:11" ht="14.25">
      <c r="A145" s="2" t="s">
        <v>5</v>
      </c>
      <c r="B145" s="75">
        <v>385.0524</v>
      </c>
      <c r="C145" s="4">
        <v>410.4066</v>
      </c>
      <c r="D145" s="4">
        <v>406.5983</v>
      </c>
      <c r="E145" s="103">
        <v>413.3572</v>
      </c>
      <c r="F145" s="60">
        <v>421.1304</v>
      </c>
      <c r="G145" s="5">
        <f>F145/E145*100-100</f>
        <v>1.8805043192667341</v>
      </c>
      <c r="H145" s="17">
        <f>F145/B145*100-100</f>
        <v>9.36963384723741</v>
      </c>
      <c r="J145" s="96"/>
      <c r="K145" s="96"/>
    </row>
    <row r="146" spans="1:11" ht="14.25">
      <c r="A146" s="2" t="s">
        <v>14</v>
      </c>
      <c r="B146" s="75">
        <v>425.4009</v>
      </c>
      <c r="C146" s="4">
        <v>454.6402</v>
      </c>
      <c r="D146" s="4">
        <v>461.2597</v>
      </c>
      <c r="E146" s="103">
        <v>450.7875</v>
      </c>
      <c r="F146" s="60">
        <v>450.3572</v>
      </c>
      <c r="G146" s="5">
        <f>F146/E146*100-100</f>
        <v>-0.0954551756648101</v>
      </c>
      <c r="H146" s="17">
        <f>F146/B146*100-100</f>
        <v>5.866536718657628</v>
      </c>
      <c r="J146" s="96"/>
      <c r="K146" s="96"/>
    </row>
    <row r="147" spans="1:11" ht="14.25">
      <c r="A147" s="2" t="s">
        <v>13</v>
      </c>
      <c r="B147" s="97" t="s">
        <v>44</v>
      </c>
      <c r="C147" s="53" t="s">
        <v>44</v>
      </c>
      <c r="D147" s="53" t="s">
        <v>44</v>
      </c>
      <c r="E147" s="101" t="s">
        <v>44</v>
      </c>
      <c r="F147" s="58" t="s">
        <v>44</v>
      </c>
      <c r="G147" s="3" t="s">
        <v>8</v>
      </c>
      <c r="H147" s="18" t="s">
        <v>8</v>
      </c>
      <c r="J147" s="96"/>
      <c r="K147" s="96"/>
    </row>
    <row r="148" spans="1:11" ht="14.25">
      <c r="A148" s="2" t="s">
        <v>31</v>
      </c>
      <c r="B148" s="75">
        <v>452.9854</v>
      </c>
      <c r="C148" s="4">
        <v>464.9979</v>
      </c>
      <c r="D148" s="4">
        <v>462.3465</v>
      </c>
      <c r="E148" s="103">
        <v>468.8303</v>
      </c>
      <c r="F148" s="60">
        <v>469.9833</v>
      </c>
      <c r="G148" s="5">
        <f>F148/E148*100-100</f>
        <v>0.24593120367859456</v>
      </c>
      <c r="H148" s="17">
        <f>F148/B148*100-100</f>
        <v>3.752416744557337</v>
      </c>
      <c r="J148" s="96"/>
      <c r="K148" s="96"/>
    </row>
    <row r="149" spans="1:11" ht="14.25">
      <c r="A149" s="2" t="s">
        <v>15</v>
      </c>
      <c r="B149" s="82">
        <v>497.5972</v>
      </c>
      <c r="C149" s="41">
        <v>484.6896</v>
      </c>
      <c r="D149" s="41">
        <v>492.6146</v>
      </c>
      <c r="E149" s="105">
        <v>472.9011</v>
      </c>
      <c r="F149" s="62">
        <v>471.4331</v>
      </c>
      <c r="G149" s="5">
        <f>F149/E149*100-100</f>
        <v>-0.3104243149360286</v>
      </c>
      <c r="H149" s="17">
        <f>F149/B149*100-100</f>
        <v>-5.258088268985432</v>
      </c>
      <c r="J149" s="96"/>
      <c r="K149" s="96"/>
    </row>
    <row r="150" spans="1:11" ht="14.25">
      <c r="A150" s="30" t="s">
        <v>23</v>
      </c>
      <c r="B150" s="94">
        <v>504.4473</v>
      </c>
      <c r="C150" s="31">
        <v>498.8639</v>
      </c>
      <c r="D150" s="31">
        <v>499.6804</v>
      </c>
      <c r="E150" s="72">
        <v>496.991</v>
      </c>
      <c r="F150" s="72">
        <v>497.1434</v>
      </c>
      <c r="G150" s="32">
        <f>F150/E150*100-100</f>
        <v>0.030664539196891383</v>
      </c>
      <c r="H150" s="32">
        <f>F150/B150*100-100</f>
        <v>-1.4479014953593747</v>
      </c>
      <c r="J150" s="96"/>
      <c r="K150" s="96"/>
    </row>
    <row r="151" spans="1:11" ht="14.25">
      <c r="A151" s="19" t="s">
        <v>36</v>
      </c>
      <c r="B151" s="95">
        <v>467.4032</v>
      </c>
      <c r="C151" s="20">
        <v>450.4891</v>
      </c>
      <c r="D151" s="20">
        <v>450.1797</v>
      </c>
      <c r="E151" s="73">
        <v>447.5871</v>
      </c>
      <c r="F151" s="73">
        <v>444.7857</v>
      </c>
      <c r="G151" s="21">
        <f>F151/E151*100-100</f>
        <v>-0.6258893520389677</v>
      </c>
      <c r="H151" s="21">
        <f>F151/B151*100-100</f>
        <v>-4.838969865846025</v>
      </c>
      <c r="J151" s="96"/>
      <c r="K151" s="96"/>
    </row>
    <row r="152" spans="1:7" ht="14.25">
      <c r="A152" s="6"/>
      <c r="B152" s="7"/>
      <c r="C152" s="7"/>
      <c r="D152" s="7"/>
      <c r="E152" s="7"/>
      <c r="F152" s="7"/>
      <c r="G152" s="6"/>
    </row>
    <row r="153" spans="3:6" ht="14.25">
      <c r="C153" s="50"/>
      <c r="D153" s="50"/>
      <c r="E153" s="50"/>
      <c r="F153" s="50"/>
    </row>
    <row r="154" spans="1:7" ht="14.25">
      <c r="A154" s="8" t="s">
        <v>37</v>
      </c>
      <c r="B154" s="9"/>
      <c r="C154" s="9"/>
      <c r="D154" s="9"/>
      <c r="E154" s="9"/>
      <c r="F154" s="9"/>
      <c r="G154" s="10"/>
    </row>
    <row r="155" ht="14.25">
      <c r="A155" s="11" t="s">
        <v>38</v>
      </c>
    </row>
    <row r="156" spans="1:6" ht="14.25">
      <c r="A156" s="11" t="s">
        <v>51</v>
      </c>
      <c r="F156" s="12"/>
    </row>
    <row r="157" spans="1:6" ht="14.25">
      <c r="A157" s="11" t="s">
        <v>52</v>
      </c>
      <c r="F157" s="6"/>
    </row>
    <row r="158" ht="14.25">
      <c r="A158" s="13" t="s">
        <v>39</v>
      </c>
    </row>
    <row r="159" spans="1:6" ht="14.25">
      <c r="A159" s="11"/>
      <c r="F159" s="14" t="s">
        <v>43</v>
      </c>
    </row>
    <row r="160" ht="14.25">
      <c r="F160" s="14" t="s">
        <v>41</v>
      </c>
    </row>
  </sheetData>
  <sheetProtection/>
  <mergeCells count="8">
    <mergeCell ref="A6:H6"/>
    <mergeCell ref="A35:H35"/>
    <mergeCell ref="A64:H64"/>
    <mergeCell ref="A93:H93"/>
    <mergeCell ref="A122:H122"/>
    <mergeCell ref="A4:A5"/>
    <mergeCell ref="G4:H4"/>
    <mergeCell ref="C4:F4"/>
  </mergeCells>
  <conditionalFormatting sqref="B152:F152">
    <cfRule type="expression" priority="4" dxfId="3" stopIfTrue="1">
      <formula>ISERROR(B152)</formula>
    </cfRule>
  </conditionalFormatting>
  <conditionalFormatting sqref="F156">
    <cfRule type="expression" priority="2" dxfId="3" stopIfTrue="1">
      <formula>ISERROR(F156)</formula>
    </cfRule>
  </conditionalFormatting>
  <conditionalFormatting sqref="F156">
    <cfRule type="expression" priority="3" dxfId="4" stopIfTrue="1">
      <formula>ISERROR(F156)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Jolanta Vitkienė</cp:lastModifiedBy>
  <dcterms:created xsi:type="dcterms:W3CDTF">2020-01-15T13:47:12Z</dcterms:created>
  <dcterms:modified xsi:type="dcterms:W3CDTF">2023-11-14T05:36:41Z</dcterms:modified>
  <cp:category/>
  <cp:version/>
  <cp:contentType/>
  <cp:contentStatus/>
</cp:coreProperties>
</file>