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88" activeTab="0"/>
  </bookViews>
  <sheets>
    <sheet name="2023 48" sheetId="1" r:id="rId1"/>
  </sheets>
  <definedNames/>
  <calcPr fullCalcOnLoad="1"/>
</workbook>
</file>

<file path=xl/sharedStrings.xml><?xml version="1.0" encoding="utf-8"?>
<sst xmlns="http://schemas.openxmlformats.org/spreadsheetml/2006/main" count="432" uniqueCount="53">
  <si>
    <t>Valstybė</t>
  </si>
  <si>
    <t>Pokytis %</t>
  </si>
  <si>
    <t>savaitės**</t>
  </si>
  <si>
    <t>8 mėnesių ir jaunesni nei 12 mėnesių galvijai (Z)</t>
  </si>
  <si>
    <t>Latvija</t>
  </si>
  <si>
    <t>Rumunija</t>
  </si>
  <si>
    <t>Danija</t>
  </si>
  <si>
    <t>Vokietija</t>
  </si>
  <si>
    <t>-</t>
  </si>
  <si>
    <t>Graikija</t>
  </si>
  <si>
    <t>Italija</t>
  </si>
  <si>
    <t>Malta</t>
  </si>
  <si>
    <t>Portugalija</t>
  </si>
  <si>
    <t>Slovakija</t>
  </si>
  <si>
    <t>Slovėnija</t>
  </si>
  <si>
    <t>Švedija</t>
  </si>
  <si>
    <t>Čekija</t>
  </si>
  <si>
    <t>Lenkija</t>
  </si>
  <si>
    <t>Austrija</t>
  </si>
  <si>
    <t>Estija</t>
  </si>
  <si>
    <t>Bulgarija</t>
  </si>
  <si>
    <t>Ispanija</t>
  </si>
  <si>
    <t>Airija</t>
  </si>
  <si>
    <t>ES vidutinė kaina</t>
  </si>
  <si>
    <t>Jauni buliai (A)</t>
  </si>
  <si>
    <t>Lietuva</t>
  </si>
  <si>
    <t>Vengrija</t>
  </si>
  <si>
    <t>Kipras</t>
  </si>
  <si>
    <t>Belgija</t>
  </si>
  <si>
    <t>Prancūzija</t>
  </si>
  <si>
    <t>Liuksemburgas</t>
  </si>
  <si>
    <t>Suomija</t>
  </si>
  <si>
    <t>Kroatija</t>
  </si>
  <si>
    <t xml:space="preserve">Buliai (B) </t>
  </si>
  <si>
    <t>Karvės (D)</t>
  </si>
  <si>
    <t>Telyčios (E)</t>
  </si>
  <si>
    <t>ES vidutinė kaina A–Z</t>
  </si>
  <si>
    <t>Pastabos:</t>
  </si>
  <si>
    <t>*vidutinės kainos apskaičiuotos iš atrankinių EK teikiamų duomenų: A kategorijos - U2, U3, R2, R3, O2, O3 klasių; B kategorijos - R3 klasės; D kategorijos - R3, R4, O2, O3, O4, P2, P3 klasių; E kategorijos - U2, U3, U4, R2, R3, R4, O2, O3, O4 klasių; Z kategorijos - U2, U3, R2, R3, O2, O3 klasių.</t>
  </si>
  <si>
    <t>● - konfidencialūs duomenys</t>
  </si>
  <si>
    <t>Nyderlandai</t>
  </si>
  <si>
    <t>Naudojant ŽŪIKVC (LŽŪMPRIS) duomenis, būtina nurodyti šaltinį.</t>
  </si>
  <si>
    <t>metų***</t>
  </si>
  <si>
    <t>Šaltinis – EK, ŽŪDC (LŽŪMPRIS)</t>
  </si>
  <si>
    <t>●</t>
  </si>
  <si>
    <t>45 sav.
(11 06–12)</t>
  </si>
  <si>
    <t>46 sav.
(11 13–19)</t>
  </si>
  <si>
    <t>47 sav.
(11 20–26)</t>
  </si>
  <si>
    <t>48 sav.
(11 27–12 03)</t>
  </si>
  <si>
    <t>48 sav.
(11 28–12 04)</t>
  </si>
  <si>
    <t>Galvijų supirkimo kainos* Europos Sąjungos valstybėse 2023 m. 45–48 sav., EUR/100 kg skerdenų (be PVM)</t>
  </si>
  <si>
    <t>** lyginant 2023 m. 48 savaitę su 2023 m. 47 savaite</t>
  </si>
  <si>
    <t>*** lyginant 2023 m. 48 savaitę su 2022 m. 48 savaite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</si>
</sst>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.00_ ;\-#,##0.00\ "/>
    <numFmt numFmtId="175" formatCode="0.0"/>
    <numFmt numFmtId="176" formatCode="_-* #,##0.0_-;\-* #,##0.0_-;_-* &quot;-&quot;??_-;_-@_-"/>
    <numFmt numFmtId="177" formatCode="0.0000"/>
    <numFmt numFmtId="178" formatCode="0.000"/>
    <numFmt numFmtId="179" formatCode="0.00000"/>
    <numFmt numFmtId="180" formatCode="_-* #,##0.00\ _L_t_-;\-* #,##0.00\ _L_t_-;_-* &quot;-&quot;??\ _L_t_-;_-@_-"/>
    <numFmt numFmtId="181" formatCode="#,##0.0"/>
    <numFmt numFmtId="182" formatCode="#,##0.000"/>
    <numFmt numFmtId="183" formatCode="&quot;Semaine / Week : &quot;00"/>
    <numFmt numFmtId="184" formatCode="dd\.mm\.yy;@"/>
    <numFmt numFmtId="185" formatCode="&quot;+ &quot;0.00;&quot;- &quot;0.00;&quot;idem&quot;"/>
    <numFmt numFmtId="186" formatCode="\+0.0%;\-0.00%;&quot;idem&quot;"/>
    <numFmt numFmtId="187" formatCode="0.0%"/>
    <numFmt numFmtId="188" formatCode="&quot;+ &quot;0.0%;&quot;- &quot;0.0%;&quot;idem&quot;"/>
    <numFmt numFmtId="189" formatCode="\+\ 0.00;\-\ 0.00;&quot;idem&quot;"/>
    <numFmt numFmtId="190" formatCode="\+0.00;\-0.00"/>
    <numFmt numFmtId="191" formatCode="\+0.00%;\-0.00%"/>
    <numFmt numFmtId="192" formatCode="0.000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i"/>
      <family val="0"/>
    </font>
    <font>
      <b/>
      <sz val="8"/>
      <color indexed="8"/>
      <name val="times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7"/>
      <color theme="1"/>
      <name val="Arial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i"/>
      <family val="0"/>
    </font>
    <font>
      <b/>
      <sz val="8"/>
      <color theme="1"/>
      <name val="times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>
        <color indexed="63"/>
      </right>
      <top style="thin">
        <color theme="0" tint="-0.14973999559879303"/>
      </top>
      <bottom style="thin">
        <color theme="0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1499300003051757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61999654769897"/>
      </bottom>
    </border>
    <border>
      <left style="thin">
        <color theme="0"/>
      </left>
      <right style="thin">
        <color theme="0"/>
      </right>
      <top style="thin">
        <color theme="0" tint="-0.14961999654769897"/>
      </top>
      <bottom style="thin">
        <color theme="0" tint="-0.1496499925851822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73999559879303"/>
      </top>
      <bottom style="thin">
        <color theme="0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3000030517578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70999956130981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 tint="-0.1496499925851822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14970999956130981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1" fontId="2" fillId="0" borderId="0" applyFont="0" applyFill="0" applyBorder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62" applyFont="1" applyFill="1">
      <alignment/>
      <protection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5" fontId="5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Alignment="1">
      <alignment horizontal="left"/>
      <protection/>
    </xf>
    <xf numFmtId="4" fontId="0" fillId="0" borderId="0" xfId="0" applyNumberFormat="1" applyAlignment="1">
      <alignment/>
    </xf>
    <xf numFmtId="0" fontId="55" fillId="0" borderId="0" xfId="0" applyFont="1" applyAlignment="1">
      <alignment/>
    </xf>
    <xf numFmtId="2" fontId="5" fillId="0" borderId="0" xfId="0" applyNumberFormat="1" applyFont="1" applyFill="1" applyAlignment="1">
      <alignment horizontal="left" vertical="center"/>
    </xf>
    <xf numFmtId="175" fontId="56" fillId="0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Fill="1" applyAlignment="1">
      <alignment horizontal="left"/>
    </xf>
    <xf numFmtId="0" fontId="6" fillId="0" borderId="0" xfId="0" applyFont="1" applyBorder="1" applyAlignment="1">
      <alignment vertical="center"/>
    </xf>
    <xf numFmtId="2" fontId="4" fillId="33" borderId="10" xfId="65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/>
    </xf>
    <xf numFmtId="0" fontId="57" fillId="34" borderId="1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0" fontId="57" fillId="33" borderId="13" xfId="0" applyFont="1" applyFill="1" applyBorder="1" applyAlignment="1">
      <alignment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53" fillId="33" borderId="15" xfId="67" applyFont="1" applyFill="1" applyBorder="1" applyAlignment="1">
      <alignment horizontal="center" vertical="center" wrapText="1"/>
      <protection/>
    </xf>
    <xf numFmtId="0" fontId="0" fillId="0" borderId="0" xfId="0" applyNumberFormat="1" applyAlignment="1">
      <alignment/>
    </xf>
    <xf numFmtId="2" fontId="58" fillId="0" borderId="0" xfId="0" applyNumberFormat="1" applyFont="1" applyFill="1" applyBorder="1" applyAlignment="1" quotePrefix="1">
      <alignment horizontal="right" vertical="center"/>
    </xf>
    <xf numFmtId="2" fontId="58" fillId="0" borderId="0" xfId="0" applyNumberFormat="1" applyFont="1" applyAlignment="1" quotePrefix="1">
      <alignment horizontal="right" vertical="center"/>
    </xf>
    <xf numFmtId="2" fontId="58" fillId="0" borderId="0" xfId="0" applyNumberFormat="1" applyFont="1" applyAlignment="1">
      <alignment horizontal="right" vertical="center"/>
    </xf>
    <xf numFmtId="2" fontId="58" fillId="0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59" fillId="33" borderId="16" xfId="0" applyNumberFormat="1" applyFont="1" applyFill="1" applyBorder="1" applyAlignment="1">
      <alignment horizontal="right" vertical="center"/>
    </xf>
    <xf numFmtId="2" fontId="59" fillId="34" borderId="17" xfId="0" applyNumberFormat="1" applyFont="1" applyFill="1" applyBorder="1" applyAlignment="1">
      <alignment horizontal="right" vertical="center"/>
    </xf>
    <xf numFmtId="4" fontId="58" fillId="0" borderId="0" xfId="0" applyNumberFormat="1" applyFont="1" applyFill="1" applyBorder="1" applyAlignment="1" quotePrefix="1">
      <alignment horizontal="right" vertical="center"/>
    </xf>
    <xf numFmtId="4" fontId="58" fillId="0" borderId="0" xfId="0" applyNumberFormat="1" applyFont="1" applyAlignment="1" quotePrefix="1">
      <alignment horizontal="right" vertical="center"/>
    </xf>
    <xf numFmtId="4" fontId="58" fillId="0" borderId="0" xfId="0" applyNumberFormat="1" applyFont="1" applyFill="1" applyBorder="1" applyAlignment="1">
      <alignment horizontal="right" vertical="center"/>
    </xf>
    <xf numFmtId="4" fontId="58" fillId="0" borderId="0" xfId="0" applyNumberFormat="1" applyFont="1" applyAlignment="1">
      <alignment horizontal="right" vertical="center"/>
    </xf>
    <xf numFmtId="4" fontId="59" fillId="33" borderId="13" xfId="0" applyNumberFormat="1" applyFont="1" applyFill="1" applyBorder="1" applyAlignment="1">
      <alignment horizontal="right" vertical="center"/>
    </xf>
    <xf numFmtId="4" fontId="59" fillId="33" borderId="18" xfId="0" applyNumberFormat="1" applyFont="1" applyFill="1" applyBorder="1" applyAlignment="1">
      <alignment horizontal="right" vertical="center"/>
    </xf>
    <xf numFmtId="4" fontId="59" fillId="35" borderId="13" xfId="0" applyNumberFormat="1" applyFont="1" applyFill="1" applyBorder="1" applyAlignment="1">
      <alignment horizontal="right" vertical="center"/>
    </xf>
    <xf numFmtId="4" fontId="59" fillId="33" borderId="13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>
      <alignment horizontal="right" vertical="center"/>
    </xf>
    <xf numFmtId="2" fontId="58" fillId="0" borderId="19" xfId="0" applyNumberFormat="1" applyFont="1" applyBorder="1" applyAlignment="1" quotePrefix="1">
      <alignment horizontal="right" vertical="center"/>
    </xf>
    <xf numFmtId="2" fontId="58" fillId="0" borderId="20" xfId="0" applyNumberFormat="1" applyFont="1" applyBorder="1" applyAlignment="1" quotePrefix="1">
      <alignment horizontal="right" vertical="center"/>
    </xf>
    <xf numFmtId="2" fontId="59" fillId="33" borderId="21" xfId="0" applyNumberFormat="1" applyFont="1" applyFill="1" applyBorder="1" applyAlignment="1">
      <alignment horizontal="right" vertical="center"/>
    </xf>
    <xf numFmtId="0" fontId="57" fillId="36" borderId="22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4" fillId="33" borderId="23" xfId="65" applyFont="1" applyFill="1" applyBorder="1" applyAlignment="1">
      <alignment horizontal="center" vertical="center" wrapText="1"/>
      <protection/>
    </xf>
    <xf numFmtId="0" fontId="4" fillId="33" borderId="24" xfId="65" applyFont="1" applyFill="1" applyBorder="1" applyAlignment="1">
      <alignment horizontal="center" vertical="center" wrapText="1"/>
      <protection/>
    </xf>
    <xf numFmtId="0" fontId="4" fillId="33" borderId="25" xfId="65" applyFont="1" applyFill="1" applyBorder="1" applyAlignment="1">
      <alignment horizontal="center"/>
      <protection/>
    </xf>
    <xf numFmtId="0" fontId="4" fillId="33" borderId="26" xfId="65" applyFont="1" applyFill="1" applyBorder="1" applyAlignment="1">
      <alignment horizontal="center"/>
      <protection/>
    </xf>
    <xf numFmtId="0" fontId="4" fillId="33" borderId="14" xfId="65" applyFont="1" applyFill="1" applyBorder="1" applyAlignment="1">
      <alignment horizontal="center" vertical="center" wrapText="1" shrinkToFit="1"/>
      <protection/>
    </xf>
    <xf numFmtId="0" fontId="4" fillId="33" borderId="27" xfId="65" applyFont="1" applyFill="1" applyBorder="1" applyAlignment="1">
      <alignment horizontal="center" vertical="center" wrapText="1" shrinkToFit="1"/>
      <protection/>
    </xf>
    <xf numFmtId="0" fontId="4" fillId="33" borderId="23" xfId="65" applyFont="1" applyFill="1" applyBorder="1" applyAlignment="1">
      <alignment horizontal="center" vertical="center" wrapText="1" shrinkToFit="1"/>
      <protection/>
    </xf>
    <xf numFmtId="2" fontId="7" fillId="37" borderId="28" xfId="62" applyNumberFormat="1" applyFont="1" applyFill="1" applyBorder="1" applyAlignment="1">
      <alignment horizontal="right" vertical="center" wrapText="1"/>
      <protection/>
    </xf>
    <xf numFmtId="2" fontId="58" fillId="0" borderId="29" xfId="0" applyNumberFormat="1" applyFont="1" applyBorder="1" applyAlignment="1" quotePrefix="1">
      <alignment horizontal="right" vertical="center"/>
    </xf>
    <xf numFmtId="2" fontId="58" fillId="0" borderId="28" xfId="0" applyNumberFormat="1" applyFont="1" applyBorder="1" applyAlignment="1" quotePrefix="1">
      <alignment horizontal="right" vertical="center"/>
    </xf>
    <xf numFmtId="2" fontId="58" fillId="0" borderId="28" xfId="0" applyNumberFormat="1" applyFont="1" applyFill="1" applyBorder="1" applyAlignment="1">
      <alignment horizontal="right" vertical="center"/>
    </xf>
    <xf numFmtId="2" fontId="58" fillId="0" borderId="28" xfId="0" applyNumberFormat="1" applyFont="1" applyFill="1" applyBorder="1" applyAlignment="1" quotePrefix="1">
      <alignment horizontal="right" vertical="center"/>
    </xf>
    <xf numFmtId="2" fontId="58" fillId="0" borderId="28" xfId="0" applyNumberFormat="1" applyFont="1" applyFill="1" applyBorder="1" applyAlignment="1" applyProtection="1" quotePrefix="1">
      <alignment horizontal="right" vertical="center"/>
      <protection locked="0"/>
    </xf>
    <xf numFmtId="2" fontId="7" fillId="0" borderId="28" xfId="62" applyNumberFormat="1" applyFont="1" applyFill="1" applyBorder="1" applyAlignment="1">
      <alignment horizontal="right" vertical="center" wrapText="1"/>
      <protection/>
    </xf>
    <xf numFmtId="2" fontId="58" fillId="0" borderId="30" xfId="0" applyNumberFormat="1" applyFont="1" applyFill="1" applyBorder="1" applyAlignment="1" quotePrefix="1">
      <alignment horizontal="right" vertical="center"/>
    </xf>
    <xf numFmtId="2" fontId="59" fillId="33" borderId="31" xfId="0" applyNumberFormat="1" applyFont="1" applyFill="1" applyBorder="1" applyAlignment="1">
      <alignment horizontal="right" vertical="center"/>
    </xf>
    <xf numFmtId="2" fontId="58" fillId="0" borderId="32" xfId="0" applyNumberFormat="1" applyFont="1" applyBorder="1" applyAlignment="1" quotePrefix="1">
      <alignment horizontal="right" vertical="center"/>
    </xf>
    <xf numFmtId="2" fontId="58" fillId="0" borderId="33" xfId="0" applyNumberFormat="1" applyFont="1" applyBorder="1" applyAlignment="1" quotePrefix="1">
      <alignment horizontal="right" vertical="center"/>
    </xf>
    <xf numFmtId="2" fontId="58" fillId="0" borderId="0" xfId="0" applyNumberFormat="1" applyFont="1" applyBorder="1" applyAlignment="1" quotePrefix="1">
      <alignment horizontal="right" vertical="center"/>
    </xf>
    <xf numFmtId="2" fontId="7" fillId="37" borderId="19" xfId="62" applyNumberFormat="1" applyFont="1" applyFill="1" applyBorder="1" applyAlignment="1">
      <alignment horizontal="right" vertical="center" wrapText="1"/>
      <protection/>
    </xf>
    <xf numFmtId="2" fontId="7" fillId="37" borderId="0" xfId="62" applyNumberFormat="1" applyFont="1" applyFill="1" applyAlignment="1">
      <alignment horizontal="right" vertical="center" wrapText="1"/>
      <protection/>
    </xf>
    <xf numFmtId="2" fontId="7" fillId="37" borderId="0" xfId="62" applyNumberFormat="1" applyFont="1" applyFill="1" applyBorder="1" applyAlignment="1">
      <alignment horizontal="right" vertical="center" wrapText="1"/>
      <protection/>
    </xf>
    <xf numFmtId="2" fontId="7" fillId="37" borderId="19" xfId="62" applyNumberFormat="1" applyFont="1" applyFill="1" applyBorder="1" applyAlignment="1" quotePrefix="1">
      <alignment horizontal="right" vertical="center" wrapText="1"/>
      <protection/>
    </xf>
    <xf numFmtId="2" fontId="58" fillId="0" borderId="19" xfId="0" applyNumberFormat="1" applyFont="1" applyBorder="1" applyAlignment="1" applyProtection="1" quotePrefix="1">
      <alignment horizontal="right" vertical="center"/>
      <protection locked="0"/>
    </xf>
    <xf numFmtId="2" fontId="58" fillId="0" borderId="0" xfId="0" applyNumberFormat="1" applyFont="1" applyFill="1" applyBorder="1" applyAlignment="1" applyProtection="1" quotePrefix="1">
      <alignment horizontal="right" vertical="center"/>
      <protection locked="0"/>
    </xf>
    <xf numFmtId="2" fontId="58" fillId="0" borderId="34" xfId="0" applyNumberFormat="1" applyFont="1" applyBorder="1" applyAlignment="1" quotePrefix="1">
      <alignment horizontal="right" vertical="center"/>
    </xf>
    <xf numFmtId="2" fontId="58" fillId="0" borderId="35" xfId="0" applyNumberFormat="1" applyFont="1" applyFill="1" applyBorder="1" applyAlignment="1" quotePrefix="1">
      <alignment horizontal="right" vertical="center"/>
    </xf>
    <xf numFmtId="2" fontId="59" fillId="33" borderId="36" xfId="0" applyNumberFormat="1" applyFont="1" applyFill="1" applyBorder="1" applyAlignment="1">
      <alignment horizontal="right" vertical="center"/>
    </xf>
    <xf numFmtId="2" fontId="59" fillId="33" borderId="37" xfId="0" applyNumberFormat="1" applyFont="1" applyFill="1" applyBorder="1" applyAlignment="1">
      <alignment horizontal="right" vertical="center"/>
    </xf>
    <xf numFmtId="2" fontId="58" fillId="0" borderId="33" xfId="0" applyNumberFormat="1" applyFont="1" applyFill="1" applyBorder="1" applyAlignment="1" quotePrefix="1">
      <alignment horizontal="right" vertical="center"/>
    </xf>
    <xf numFmtId="2" fontId="58" fillId="0" borderId="29" xfId="0" applyNumberFormat="1" applyFont="1" applyFill="1" applyBorder="1" applyAlignment="1" quotePrefix="1">
      <alignment horizontal="right" vertical="center"/>
    </xf>
    <xf numFmtId="2" fontId="58" fillId="0" borderId="19" xfId="0" applyNumberFormat="1" applyFont="1" applyBorder="1" applyAlignment="1" quotePrefix="1">
      <alignment horizontal="right" vertical="center" wrapText="1"/>
    </xf>
    <xf numFmtId="2" fontId="58" fillId="0" borderId="0" xfId="0" applyNumberFormat="1" applyFont="1" applyFill="1" applyBorder="1" applyAlignment="1" quotePrefix="1">
      <alignment horizontal="right" vertical="center" wrapText="1"/>
    </xf>
    <xf numFmtId="2" fontId="58" fillId="0" borderId="28" xfId="0" applyNumberFormat="1" applyFont="1" applyFill="1" applyBorder="1" applyAlignment="1" quotePrefix="1">
      <alignment horizontal="right" vertical="center" wrapText="1"/>
    </xf>
    <xf numFmtId="2" fontId="58" fillId="0" borderId="38" xfId="0" applyNumberFormat="1" applyFont="1" applyBorder="1" applyAlignment="1" quotePrefix="1">
      <alignment horizontal="right" vertical="center"/>
    </xf>
    <xf numFmtId="2" fontId="59" fillId="33" borderId="39" xfId="0" applyNumberFormat="1" applyFont="1" applyFill="1" applyBorder="1" applyAlignment="1">
      <alignment horizontal="right" vertical="center"/>
    </xf>
    <xf numFmtId="2" fontId="7" fillId="37" borderId="0" xfId="62" applyNumberFormat="1" applyFont="1" applyFill="1" applyBorder="1" applyAlignment="1" quotePrefix="1">
      <alignment horizontal="right" vertical="center" wrapText="1"/>
      <protection/>
    </xf>
    <xf numFmtId="2" fontId="60" fillId="0" borderId="0" xfId="0" applyNumberFormat="1" applyFont="1" applyBorder="1" applyAlignment="1">
      <alignment horizontal="right" vertical="center" wrapText="1"/>
    </xf>
    <xf numFmtId="2" fontId="58" fillId="0" borderId="28" xfId="0" applyNumberFormat="1" applyFont="1" applyBorder="1" applyAlignment="1">
      <alignment horizontal="right" vertical="center"/>
    </xf>
    <xf numFmtId="2" fontId="58" fillId="0" borderId="35" xfId="0" applyNumberFormat="1" applyFont="1" applyBorder="1" applyAlignment="1" quotePrefix="1">
      <alignment horizontal="right" vertical="center"/>
    </xf>
    <xf numFmtId="2" fontId="58" fillId="0" borderId="30" xfId="0" applyNumberFormat="1" applyFont="1" applyBorder="1" applyAlignment="1" quotePrefix="1">
      <alignment horizontal="right" vertical="center"/>
    </xf>
    <xf numFmtId="2" fontId="61" fillId="0" borderId="19" xfId="0" applyNumberFormat="1" applyFont="1" applyBorder="1" applyAlignment="1" quotePrefix="1">
      <alignment horizontal="right" vertical="center"/>
    </xf>
    <xf numFmtId="2" fontId="61" fillId="0" borderId="0" xfId="0" applyNumberFormat="1" applyFont="1" applyFill="1" applyBorder="1" applyAlignment="1" quotePrefix="1">
      <alignment horizontal="right" vertical="center"/>
    </xf>
    <xf numFmtId="2" fontId="61" fillId="0" borderId="28" xfId="0" applyNumberFormat="1" applyFont="1" applyFill="1" applyBorder="1" applyAlignment="1" quotePrefix="1">
      <alignment horizontal="right" vertical="center"/>
    </xf>
    <xf numFmtId="2" fontId="61" fillId="0" borderId="19" xfId="0" applyNumberFormat="1" applyFont="1" applyBorder="1" applyAlignment="1">
      <alignment horizontal="right" vertical="center"/>
    </xf>
    <xf numFmtId="2" fontId="61" fillId="0" borderId="0" xfId="0" applyNumberFormat="1" applyFont="1" applyFill="1" applyBorder="1" applyAlignment="1">
      <alignment horizontal="right" vertical="center"/>
    </xf>
    <xf numFmtId="2" fontId="61" fillId="0" borderId="28" xfId="0" applyNumberFormat="1" applyFont="1" applyFill="1" applyBorder="1" applyAlignment="1">
      <alignment horizontal="right" vertical="center"/>
    </xf>
    <xf numFmtId="2" fontId="61" fillId="0" borderId="38" xfId="0" applyNumberFormat="1" applyFont="1" applyBorder="1" applyAlignment="1" quotePrefix="1">
      <alignment horizontal="right" vertical="center"/>
    </xf>
    <xf numFmtId="2" fontId="61" fillId="0" borderId="35" xfId="0" applyNumberFormat="1" applyFont="1" applyFill="1" applyBorder="1" applyAlignment="1" quotePrefix="1">
      <alignment horizontal="right" vertical="center"/>
    </xf>
    <xf numFmtId="2" fontId="61" fillId="0" borderId="30" xfId="0" applyNumberFormat="1" applyFont="1" applyFill="1" applyBorder="1" applyAlignment="1" quotePrefix="1">
      <alignment horizontal="right" vertical="center"/>
    </xf>
    <xf numFmtId="2" fontId="62" fillId="35" borderId="40" xfId="0" applyNumberFormat="1" applyFont="1" applyFill="1" applyBorder="1" applyAlignment="1">
      <alignment horizontal="right" vertical="center"/>
    </xf>
    <xf numFmtId="2" fontId="62" fillId="35" borderId="31" xfId="0" applyNumberFormat="1" applyFont="1" applyFill="1" applyBorder="1" applyAlignment="1">
      <alignment horizontal="right" vertical="center"/>
    </xf>
    <xf numFmtId="2" fontId="58" fillId="0" borderId="19" xfId="0" applyNumberFormat="1" applyFont="1" applyFill="1" applyBorder="1" applyAlignment="1" quotePrefix="1">
      <alignment horizontal="right" vertical="center"/>
    </xf>
    <xf numFmtId="2" fontId="59" fillId="33" borderId="41" xfId="0" applyNumberFormat="1" applyFont="1" applyFill="1" applyBorder="1" applyAlignment="1">
      <alignment horizontal="right" vertical="center"/>
    </xf>
    <xf numFmtId="2" fontId="59" fillId="33" borderId="42" xfId="0" applyNumberFormat="1" applyFont="1" applyFill="1" applyBorder="1" applyAlignment="1">
      <alignment horizontal="right" vertical="center"/>
    </xf>
    <xf numFmtId="2" fontId="59" fillId="34" borderId="43" xfId="0" applyNumberFormat="1" applyFont="1" applyFill="1" applyBorder="1" applyAlignment="1">
      <alignment horizontal="right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Įprastas 2" xfId="56"/>
    <cellStyle name="Įprastas 3" xfId="57"/>
    <cellStyle name="Įprastas 4" xfId="58"/>
    <cellStyle name="Kablelis 9" xfId="59"/>
    <cellStyle name="Linked Cell" xfId="60"/>
    <cellStyle name="Neutral" xfId="61"/>
    <cellStyle name="Normal 2" xfId="62"/>
    <cellStyle name="Normal 2 2" xfId="63"/>
    <cellStyle name="Normal 3" xfId="64"/>
    <cellStyle name="Normal 5" xfId="65"/>
    <cellStyle name="Normal 7" xfId="66"/>
    <cellStyle name="Normal_Sheet1 2" xfId="67"/>
    <cellStyle name="Note" xfId="68"/>
    <cellStyle name="Output" xfId="69"/>
    <cellStyle name="Percent" xfId="70"/>
    <cellStyle name="Percent 2" xfId="71"/>
    <cellStyle name="Procentai 2" xfId="72"/>
    <cellStyle name="Title" xfId="73"/>
    <cellStyle name="Total" xfId="74"/>
    <cellStyle name="Warning Text" xfId="75"/>
  </cellStyles>
  <dxfs count="5">
    <dxf>
      <font>
        <color indexed="9"/>
      </font>
    </dxf>
    <dxf>
      <font>
        <color indexed="13"/>
      </font>
    </dxf>
    <dxf>
      <font>
        <color indexed="13"/>
      </font>
    </dxf>
    <dxf>
      <font>
        <color rgb="FFFFFF0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9"/>
  <sheetViews>
    <sheetView showGridLines="0" tabSelected="1" zoomScalePageLayoutView="0" workbookViewId="0" topLeftCell="A1">
      <selection activeCell="L132" sqref="L132"/>
    </sheetView>
  </sheetViews>
  <sheetFormatPr defaultColWidth="9.140625" defaultRowHeight="15"/>
  <cols>
    <col min="1" max="1" width="18.28125" style="0" customWidth="1"/>
    <col min="2" max="2" width="10.00390625" style="0" customWidth="1"/>
    <col min="3" max="3" width="10.8515625" style="0" customWidth="1"/>
    <col min="4" max="4" width="10.00390625" style="0" customWidth="1"/>
    <col min="5" max="5" width="10.140625" style="0" customWidth="1"/>
    <col min="6" max="6" width="9.8515625" style="0" customWidth="1"/>
    <col min="7" max="8" width="10.00390625" style="0" customWidth="1"/>
  </cols>
  <sheetData>
    <row r="2" ht="14.25">
      <c r="A2" s="1" t="s">
        <v>50</v>
      </c>
    </row>
    <row r="3" ht="14.25">
      <c r="C3" s="13"/>
    </row>
    <row r="4" spans="1:8" ht="14.25">
      <c r="A4" s="41" t="s">
        <v>0</v>
      </c>
      <c r="B4" s="17">
        <v>2022</v>
      </c>
      <c r="C4" s="45">
        <v>2023</v>
      </c>
      <c r="D4" s="46"/>
      <c r="E4" s="46"/>
      <c r="F4" s="47"/>
      <c r="G4" s="43" t="s">
        <v>1</v>
      </c>
      <c r="H4" s="44"/>
    </row>
    <row r="5" spans="1:8" ht="36" customHeight="1">
      <c r="A5" s="42"/>
      <c r="B5" s="18" t="s">
        <v>49</v>
      </c>
      <c r="C5" s="18" t="s">
        <v>45</v>
      </c>
      <c r="D5" s="18" t="s">
        <v>46</v>
      </c>
      <c r="E5" s="18" t="s">
        <v>47</v>
      </c>
      <c r="F5" s="18" t="s">
        <v>48</v>
      </c>
      <c r="G5" s="12" t="s">
        <v>2</v>
      </c>
      <c r="H5" s="12" t="s">
        <v>42</v>
      </c>
    </row>
    <row r="6" spans="1:8" ht="14.25">
      <c r="A6" s="39" t="s">
        <v>3</v>
      </c>
      <c r="B6" s="39"/>
      <c r="C6" s="39"/>
      <c r="D6" s="39"/>
      <c r="E6" s="39"/>
      <c r="F6" s="39"/>
      <c r="G6" s="39"/>
      <c r="H6" s="39"/>
    </row>
    <row r="7" spans="1:8" ht="14.25">
      <c r="A7" s="2" t="s">
        <v>28</v>
      </c>
      <c r="B7" s="57" t="s">
        <v>8</v>
      </c>
      <c r="C7" s="58" t="s">
        <v>8</v>
      </c>
      <c r="D7" s="58" t="s">
        <v>8</v>
      </c>
      <c r="E7" s="58" t="s">
        <v>8</v>
      </c>
      <c r="F7" s="49" t="s">
        <v>8</v>
      </c>
      <c r="G7" s="27" t="s">
        <v>8</v>
      </c>
      <c r="H7" s="28" t="s">
        <v>8</v>
      </c>
    </row>
    <row r="8" spans="1:8" ht="14.25">
      <c r="A8" s="2" t="s">
        <v>20</v>
      </c>
      <c r="B8" s="36" t="s">
        <v>8</v>
      </c>
      <c r="C8" s="59">
        <v>232.7283</v>
      </c>
      <c r="D8" s="59">
        <v>232.7283</v>
      </c>
      <c r="E8" s="59">
        <v>232.7283</v>
      </c>
      <c r="F8" s="50">
        <v>232.7283</v>
      </c>
      <c r="G8" s="27">
        <f>F8/E8*100-100</f>
        <v>0</v>
      </c>
      <c r="H8" s="28" t="s">
        <v>8</v>
      </c>
    </row>
    <row r="9" spans="1:8" ht="14.25">
      <c r="A9" s="2" t="s">
        <v>16</v>
      </c>
      <c r="B9" s="60" t="s">
        <v>8</v>
      </c>
      <c r="C9" s="61" t="s">
        <v>44</v>
      </c>
      <c r="D9" s="61" t="s">
        <v>44</v>
      </c>
      <c r="E9" s="62">
        <v>309.698</v>
      </c>
      <c r="F9" s="48" t="s">
        <v>44</v>
      </c>
      <c r="G9" s="27" t="s">
        <v>8</v>
      </c>
      <c r="H9" s="28" t="s">
        <v>8</v>
      </c>
    </row>
    <row r="10" spans="1:8" ht="14.25">
      <c r="A10" s="2" t="s">
        <v>6</v>
      </c>
      <c r="B10" s="35">
        <v>482.9295</v>
      </c>
      <c r="C10" s="23">
        <v>445.2764</v>
      </c>
      <c r="D10" s="23">
        <v>446.5325</v>
      </c>
      <c r="E10" s="23">
        <v>439.2731</v>
      </c>
      <c r="F10" s="51">
        <v>442.7047</v>
      </c>
      <c r="G10" s="27">
        <f aca="true" t="shared" si="0" ref="G10:G15">F10/E10*100-100</f>
        <v>0.7811996682701476</v>
      </c>
      <c r="H10" s="30">
        <f>F10/B10*100-100</f>
        <v>-8.32933171404936</v>
      </c>
    </row>
    <row r="11" spans="1:8" ht="14.25">
      <c r="A11" s="2" t="s">
        <v>7</v>
      </c>
      <c r="B11" s="36">
        <v>445.34</v>
      </c>
      <c r="C11" s="20">
        <v>416.96</v>
      </c>
      <c r="D11" s="20">
        <v>416.96</v>
      </c>
      <c r="E11" s="20">
        <v>416.96</v>
      </c>
      <c r="F11" s="52">
        <v>416.96</v>
      </c>
      <c r="G11" s="27">
        <f t="shared" si="0"/>
        <v>0</v>
      </c>
      <c r="H11" s="30">
        <f>F11/B11*100-100</f>
        <v>-6.372659091929762</v>
      </c>
    </row>
    <row r="12" spans="1:8" ht="14.25">
      <c r="A12" s="2" t="s">
        <v>19</v>
      </c>
      <c r="B12" s="63" t="s">
        <v>8</v>
      </c>
      <c r="C12" s="61" t="s">
        <v>44</v>
      </c>
      <c r="D12" s="61" t="s">
        <v>44</v>
      </c>
      <c r="E12" s="62" t="s">
        <v>44</v>
      </c>
      <c r="F12" s="48" t="s">
        <v>44</v>
      </c>
      <c r="G12" s="27" t="s">
        <v>8</v>
      </c>
      <c r="H12" s="28" t="s">
        <v>8</v>
      </c>
    </row>
    <row r="13" spans="1:8" ht="14.25">
      <c r="A13" s="2" t="s">
        <v>22</v>
      </c>
      <c r="B13" s="64">
        <v>477.2863</v>
      </c>
      <c r="C13" s="65">
        <v>457.2633</v>
      </c>
      <c r="D13" s="65">
        <v>452.6205</v>
      </c>
      <c r="E13" s="65">
        <v>460.4199</v>
      </c>
      <c r="F13" s="53">
        <v>468.2425</v>
      </c>
      <c r="G13" s="27">
        <f t="shared" si="0"/>
        <v>1.699014312804465</v>
      </c>
      <c r="H13" s="30">
        <f>F13/B13*100-100</f>
        <v>-1.894837543000918</v>
      </c>
    </row>
    <row r="14" spans="1:8" ht="14.25">
      <c r="A14" s="2" t="s">
        <v>9</v>
      </c>
      <c r="B14" s="36">
        <v>430</v>
      </c>
      <c r="C14" s="20">
        <v>473.6743</v>
      </c>
      <c r="D14" s="20">
        <v>473.6743</v>
      </c>
      <c r="E14" s="20">
        <v>473.6743</v>
      </c>
      <c r="F14" s="52">
        <v>473.6743</v>
      </c>
      <c r="G14" s="27">
        <f t="shared" si="0"/>
        <v>0</v>
      </c>
      <c r="H14" s="30">
        <f>F14/B14*100-100</f>
        <v>10.156813953488381</v>
      </c>
    </row>
    <row r="15" spans="1:8" ht="14.25">
      <c r="A15" s="2" t="s">
        <v>21</v>
      </c>
      <c r="B15" s="36">
        <v>512.4941</v>
      </c>
      <c r="C15" s="20">
        <v>501.5001</v>
      </c>
      <c r="D15" s="20">
        <v>503.6779</v>
      </c>
      <c r="E15" s="20">
        <v>507.0285</v>
      </c>
      <c r="F15" s="52">
        <v>503.4421</v>
      </c>
      <c r="G15" s="27">
        <f t="shared" si="0"/>
        <v>-0.707336964292935</v>
      </c>
      <c r="H15" s="30">
        <f>F15/B15*100-100</f>
        <v>-1.7662642360175482</v>
      </c>
    </row>
    <row r="16" spans="1:8" ht="14.25">
      <c r="A16" s="2" t="s">
        <v>29</v>
      </c>
      <c r="B16" s="36" t="s">
        <v>8</v>
      </c>
      <c r="C16" s="20" t="s">
        <v>8</v>
      </c>
      <c r="D16" s="20" t="s">
        <v>8</v>
      </c>
      <c r="E16" s="20" t="s">
        <v>8</v>
      </c>
      <c r="F16" s="52" t="s">
        <v>8</v>
      </c>
      <c r="G16" s="27" t="s">
        <v>8</v>
      </c>
      <c r="H16" s="28" t="s">
        <v>8</v>
      </c>
    </row>
    <row r="17" spans="1:8" ht="14.25">
      <c r="A17" s="2" t="s">
        <v>32</v>
      </c>
      <c r="B17" s="36" t="s">
        <v>8</v>
      </c>
      <c r="C17" s="20">
        <v>663</v>
      </c>
      <c r="D17" s="20" t="s">
        <v>8</v>
      </c>
      <c r="E17" s="20" t="s">
        <v>8</v>
      </c>
      <c r="F17" s="52" t="s">
        <v>8</v>
      </c>
      <c r="G17" s="27" t="s">
        <v>8</v>
      </c>
      <c r="H17" s="28" t="s">
        <v>8</v>
      </c>
    </row>
    <row r="18" spans="1:8" ht="14.25">
      <c r="A18" s="2" t="s">
        <v>10</v>
      </c>
      <c r="B18" s="36">
        <v>534.5523</v>
      </c>
      <c r="C18" s="20">
        <v>582.658</v>
      </c>
      <c r="D18" s="20">
        <v>560.9662</v>
      </c>
      <c r="E18" s="20">
        <v>560.9662</v>
      </c>
      <c r="F18" s="52">
        <v>560.4607</v>
      </c>
      <c r="G18" s="27">
        <f>F18/E18*100-100</f>
        <v>-0.09011238110245756</v>
      </c>
      <c r="H18" s="30">
        <f>F18/B18*100-100</f>
        <v>4.8467474557681385</v>
      </c>
    </row>
    <row r="19" spans="1:8" ht="14.25">
      <c r="A19" s="2" t="s">
        <v>27</v>
      </c>
      <c r="B19" s="36" t="s">
        <v>8</v>
      </c>
      <c r="C19" s="20" t="s">
        <v>8</v>
      </c>
      <c r="D19" s="20" t="s">
        <v>8</v>
      </c>
      <c r="E19" s="20" t="s">
        <v>8</v>
      </c>
      <c r="F19" s="52" t="s">
        <v>8</v>
      </c>
      <c r="G19" s="27" t="s">
        <v>8</v>
      </c>
      <c r="H19" s="28" t="s">
        <v>8</v>
      </c>
    </row>
    <row r="20" spans="1:8" ht="14.25">
      <c r="A20" s="2" t="s">
        <v>4</v>
      </c>
      <c r="B20" s="36">
        <v>329.0789</v>
      </c>
      <c r="C20" s="20">
        <v>303.151</v>
      </c>
      <c r="D20" s="20">
        <v>308.6208</v>
      </c>
      <c r="E20" s="20">
        <v>269.2269</v>
      </c>
      <c r="F20" s="52">
        <v>286.1175</v>
      </c>
      <c r="G20" s="27">
        <f>F20/E20*100-100</f>
        <v>6.273741591200576</v>
      </c>
      <c r="H20" s="28">
        <f>F20/B20*100-100</f>
        <v>-13.055045461741841</v>
      </c>
    </row>
    <row r="21" spans="1:8" ht="14.25">
      <c r="A21" s="2" t="s">
        <v>25</v>
      </c>
      <c r="B21" s="60" t="s">
        <v>44</v>
      </c>
      <c r="C21" s="61" t="s">
        <v>44</v>
      </c>
      <c r="D21" s="61" t="s">
        <v>44</v>
      </c>
      <c r="E21" s="62" t="s">
        <v>44</v>
      </c>
      <c r="F21" s="54" t="s">
        <v>44</v>
      </c>
      <c r="G21" s="27" t="s">
        <v>8</v>
      </c>
      <c r="H21" s="28" t="s">
        <v>8</v>
      </c>
    </row>
    <row r="22" spans="1:8" ht="14.25">
      <c r="A22" s="2" t="s">
        <v>30</v>
      </c>
      <c r="B22" s="60" t="s">
        <v>44</v>
      </c>
      <c r="C22" s="61" t="s">
        <v>44</v>
      </c>
      <c r="D22" s="61" t="s">
        <v>44</v>
      </c>
      <c r="E22" s="62" t="s">
        <v>44</v>
      </c>
      <c r="F22" s="48" t="s">
        <v>44</v>
      </c>
      <c r="G22" s="27" t="s">
        <v>8</v>
      </c>
      <c r="H22" s="28" t="s">
        <v>8</v>
      </c>
    </row>
    <row r="23" spans="1:8" ht="14.25">
      <c r="A23" s="2" t="s">
        <v>26</v>
      </c>
      <c r="B23" s="36" t="s">
        <v>8</v>
      </c>
      <c r="C23" s="20" t="s">
        <v>8</v>
      </c>
      <c r="D23" s="20" t="s">
        <v>8</v>
      </c>
      <c r="E23" s="20" t="s">
        <v>8</v>
      </c>
      <c r="F23" s="52" t="s">
        <v>8</v>
      </c>
      <c r="G23" s="27" t="s">
        <v>8</v>
      </c>
      <c r="H23" s="28" t="s">
        <v>8</v>
      </c>
    </row>
    <row r="24" spans="1:8" ht="14.25">
      <c r="A24" s="2" t="s">
        <v>11</v>
      </c>
      <c r="B24" s="36" t="s">
        <v>8</v>
      </c>
      <c r="C24" s="20" t="s">
        <v>8</v>
      </c>
      <c r="D24" s="20" t="s">
        <v>8</v>
      </c>
      <c r="E24" s="20" t="s">
        <v>8</v>
      </c>
      <c r="F24" s="52" t="s">
        <v>8</v>
      </c>
      <c r="G24" s="27" t="s">
        <v>8</v>
      </c>
      <c r="H24" s="28" t="s">
        <v>8</v>
      </c>
    </row>
    <row r="25" spans="1:8" ht="14.25">
      <c r="A25" s="2" t="s">
        <v>40</v>
      </c>
      <c r="B25" s="36">
        <v>442.1481</v>
      </c>
      <c r="C25" s="20">
        <v>403.9346</v>
      </c>
      <c r="D25" s="20">
        <v>406.1058</v>
      </c>
      <c r="E25" s="20">
        <v>375.4372</v>
      </c>
      <c r="F25" s="52">
        <v>409.8592</v>
      </c>
      <c r="G25" s="27">
        <f aca="true" t="shared" si="1" ref="G25:G30">F25/E25*100-100</f>
        <v>9.168510738946466</v>
      </c>
      <c r="H25" s="30">
        <f>F25/B25*100-100</f>
        <v>-7.3027340838963255</v>
      </c>
    </row>
    <row r="26" spans="1:8" ht="14.25">
      <c r="A26" s="2" t="s">
        <v>18</v>
      </c>
      <c r="B26" s="60">
        <v>541.4715</v>
      </c>
      <c r="C26" s="61" t="s">
        <v>44</v>
      </c>
      <c r="D26" s="61" t="s">
        <v>44</v>
      </c>
      <c r="E26" s="62" t="s">
        <v>44</v>
      </c>
      <c r="F26" s="48" t="s">
        <v>44</v>
      </c>
      <c r="G26" s="27" t="s">
        <v>8</v>
      </c>
      <c r="H26" s="28" t="s">
        <v>8</v>
      </c>
    </row>
    <row r="27" spans="1:8" ht="14.25">
      <c r="A27" s="2" t="s">
        <v>17</v>
      </c>
      <c r="B27" s="36">
        <v>436.1001</v>
      </c>
      <c r="C27" s="20">
        <v>399.3621</v>
      </c>
      <c r="D27" s="20">
        <v>426.1508</v>
      </c>
      <c r="E27" s="20">
        <v>415.8991</v>
      </c>
      <c r="F27" s="52">
        <v>367.1996</v>
      </c>
      <c r="G27" s="27">
        <f t="shared" si="1"/>
        <v>-11.709450681667747</v>
      </c>
      <c r="H27" s="28">
        <f>F27/B27*100-100</f>
        <v>-15.799239669974867</v>
      </c>
    </row>
    <row r="28" spans="1:8" ht="14.25">
      <c r="A28" s="2" t="s">
        <v>12</v>
      </c>
      <c r="B28" s="36">
        <v>428.3396</v>
      </c>
      <c r="C28" s="20">
        <v>431.685</v>
      </c>
      <c r="D28" s="20">
        <v>422.6938</v>
      </c>
      <c r="E28" s="20">
        <v>441.627</v>
      </c>
      <c r="F28" s="52">
        <v>429.1141</v>
      </c>
      <c r="G28" s="27">
        <f t="shared" si="1"/>
        <v>-2.8333639021164885</v>
      </c>
      <c r="H28" s="28">
        <f>F28/B28*100-100</f>
        <v>0.18081447524347993</v>
      </c>
    </row>
    <row r="29" spans="1:8" ht="14.25">
      <c r="A29" s="2" t="s">
        <v>5</v>
      </c>
      <c r="B29" s="36">
        <v>391.4899</v>
      </c>
      <c r="C29" s="20">
        <v>424.7959</v>
      </c>
      <c r="D29" s="20">
        <v>405.0573</v>
      </c>
      <c r="E29" s="20">
        <v>423.9658</v>
      </c>
      <c r="F29" s="52">
        <v>420.4027</v>
      </c>
      <c r="G29" s="27">
        <f t="shared" si="1"/>
        <v>-0.8404215623052664</v>
      </c>
      <c r="H29" s="30">
        <f>F29/B29*100-100</f>
        <v>7.385324627787341</v>
      </c>
    </row>
    <row r="30" spans="1:8" ht="14.25">
      <c r="A30" s="2" t="s">
        <v>14</v>
      </c>
      <c r="B30" s="36">
        <v>366.8908</v>
      </c>
      <c r="C30" s="20">
        <v>415.9877</v>
      </c>
      <c r="D30" s="20">
        <v>419.9408</v>
      </c>
      <c r="E30" s="20">
        <v>438.7302</v>
      </c>
      <c r="F30" s="52">
        <v>464.4514</v>
      </c>
      <c r="G30" s="27">
        <f t="shared" si="1"/>
        <v>5.862646337088236</v>
      </c>
      <c r="H30" s="30">
        <f>F30/B30*100-100</f>
        <v>26.59118189935532</v>
      </c>
    </row>
    <row r="31" spans="1:8" ht="14.25">
      <c r="A31" s="2" t="s">
        <v>13</v>
      </c>
      <c r="B31" s="60" t="s">
        <v>44</v>
      </c>
      <c r="C31" s="61" t="s">
        <v>44</v>
      </c>
      <c r="D31" s="61" t="s">
        <v>44</v>
      </c>
      <c r="E31" s="62" t="s">
        <v>44</v>
      </c>
      <c r="F31" s="48" t="s">
        <v>44</v>
      </c>
      <c r="G31" s="27" t="s">
        <v>8</v>
      </c>
      <c r="H31" s="28" t="s">
        <v>8</v>
      </c>
    </row>
    <row r="32" spans="1:8" ht="14.25">
      <c r="A32" s="2" t="s">
        <v>31</v>
      </c>
      <c r="B32" s="36" t="s">
        <v>8</v>
      </c>
      <c r="C32" s="20" t="s">
        <v>8</v>
      </c>
      <c r="D32" s="20" t="s">
        <v>8</v>
      </c>
      <c r="E32" s="20" t="s">
        <v>8</v>
      </c>
      <c r="F32" s="52" t="s">
        <v>8</v>
      </c>
      <c r="G32" s="27" t="s">
        <v>8</v>
      </c>
      <c r="H32" s="28" t="s">
        <v>8</v>
      </c>
    </row>
    <row r="33" spans="1:8" ht="14.25">
      <c r="A33" s="2" t="s">
        <v>15</v>
      </c>
      <c r="B33" s="66">
        <v>557.2477</v>
      </c>
      <c r="C33" s="67">
        <v>515.4696</v>
      </c>
      <c r="D33" s="67">
        <v>539.8888</v>
      </c>
      <c r="E33" s="67">
        <v>533.7198</v>
      </c>
      <c r="F33" s="55">
        <v>541.4685</v>
      </c>
      <c r="G33" s="27">
        <f>F33/E33*100-100</f>
        <v>1.4518292182527262</v>
      </c>
      <c r="H33" s="28">
        <f>F33/B33*100-100</f>
        <v>-2.8316312476480476</v>
      </c>
    </row>
    <row r="34" spans="1:8" ht="14.25">
      <c r="A34" s="16" t="s">
        <v>23</v>
      </c>
      <c r="B34" s="68">
        <v>496.4025</v>
      </c>
      <c r="C34" s="69">
        <v>482.0572</v>
      </c>
      <c r="D34" s="56">
        <v>483.1702</v>
      </c>
      <c r="E34" s="56">
        <v>482.7291</v>
      </c>
      <c r="F34" s="56">
        <v>483.692</v>
      </c>
      <c r="G34" s="34">
        <f>F34/E34*100-100</f>
        <v>0.19947005473670743</v>
      </c>
      <c r="H34" s="32">
        <f>F34/B34*100-100</f>
        <v>-2.560522962716732</v>
      </c>
    </row>
    <row r="35" spans="1:11" ht="14.25">
      <c r="A35" s="40" t="s">
        <v>24</v>
      </c>
      <c r="B35" s="40"/>
      <c r="C35" s="40"/>
      <c r="D35" s="40"/>
      <c r="E35" s="40"/>
      <c r="F35" s="40"/>
      <c r="G35" s="40"/>
      <c r="H35" s="40"/>
      <c r="J35" s="19"/>
      <c r="K35" s="19"/>
    </row>
    <row r="36" spans="1:11" ht="14.25">
      <c r="A36" s="2" t="s">
        <v>28</v>
      </c>
      <c r="B36" s="57">
        <v>516.7851</v>
      </c>
      <c r="C36" s="70">
        <v>480.5447</v>
      </c>
      <c r="D36" s="70">
        <v>476.3536</v>
      </c>
      <c r="E36" s="70">
        <v>476.8962</v>
      </c>
      <c r="F36" s="71">
        <v>475.4414</v>
      </c>
      <c r="G36" s="27">
        <f>F36/E36*100-100</f>
        <v>-0.3050559010535352</v>
      </c>
      <c r="H36" s="30">
        <f>F36/B36*100-100</f>
        <v>-8.000172605595651</v>
      </c>
      <c r="J36" s="19"/>
      <c r="K36" s="19"/>
    </row>
    <row r="37" spans="1:11" ht="14.25">
      <c r="A37" s="2" t="s">
        <v>20</v>
      </c>
      <c r="B37" s="72">
        <v>433.1118</v>
      </c>
      <c r="C37" s="73">
        <v>467.6963</v>
      </c>
      <c r="D37" s="73">
        <v>440.7574</v>
      </c>
      <c r="E37" s="73">
        <v>503.9425</v>
      </c>
      <c r="F37" s="74">
        <v>414.774</v>
      </c>
      <c r="G37" s="27">
        <f>F37/E37*100-100</f>
        <v>-17.694181379820122</v>
      </c>
      <c r="H37" s="30">
        <f>F37/B37*100-100</f>
        <v>-4.23396453294508</v>
      </c>
      <c r="J37" s="19"/>
      <c r="K37" s="19"/>
    </row>
    <row r="38" spans="1:11" ht="14.25">
      <c r="A38" s="2" t="s">
        <v>16</v>
      </c>
      <c r="B38" s="36">
        <v>443.8202</v>
      </c>
      <c r="C38" s="62">
        <v>437.5812</v>
      </c>
      <c r="D38" s="61" t="s">
        <v>44</v>
      </c>
      <c r="E38" s="62" t="s">
        <v>44</v>
      </c>
      <c r="F38" s="48">
        <v>443.852</v>
      </c>
      <c r="G38" s="27" t="s">
        <v>8</v>
      </c>
      <c r="H38" s="28">
        <f>F38/B38*100-100</f>
        <v>0.007165063690209195</v>
      </c>
      <c r="J38" s="19"/>
      <c r="K38" s="19"/>
    </row>
    <row r="39" spans="1:11" ht="14.25">
      <c r="A39" s="2" t="s">
        <v>6</v>
      </c>
      <c r="B39" s="36">
        <v>460.5958</v>
      </c>
      <c r="C39" s="20">
        <v>411.3427</v>
      </c>
      <c r="D39" s="20">
        <v>409.0058</v>
      </c>
      <c r="E39" s="20">
        <v>402.4685</v>
      </c>
      <c r="F39" s="52">
        <v>405.4485</v>
      </c>
      <c r="G39" s="29">
        <f>F39/E39*100-100</f>
        <v>0.7404306175514535</v>
      </c>
      <c r="H39" s="30">
        <f>F39/B39*100-100</f>
        <v>-11.973035794073667</v>
      </c>
      <c r="J39" s="19"/>
      <c r="K39" s="19"/>
    </row>
    <row r="40" spans="1:11" ht="14.25">
      <c r="A40" s="2" t="s">
        <v>7</v>
      </c>
      <c r="B40" s="36">
        <v>522.587</v>
      </c>
      <c r="C40" s="20">
        <v>478.447</v>
      </c>
      <c r="D40" s="20">
        <v>483.6218</v>
      </c>
      <c r="E40" s="20">
        <v>486.6688</v>
      </c>
      <c r="F40" s="52">
        <v>485.4223</v>
      </c>
      <c r="G40" s="27">
        <f>F40/E40*100-100</f>
        <v>-0.2561290142289607</v>
      </c>
      <c r="H40" s="30">
        <f>F40/B40*100-100</f>
        <v>-7.111677098741453</v>
      </c>
      <c r="J40" s="19"/>
      <c r="K40" s="19"/>
    </row>
    <row r="41" spans="1:11" ht="14.25">
      <c r="A41" s="2" t="s">
        <v>19</v>
      </c>
      <c r="B41" s="60">
        <v>426.728</v>
      </c>
      <c r="C41" s="61" t="s">
        <v>44</v>
      </c>
      <c r="D41" s="61" t="s">
        <v>44</v>
      </c>
      <c r="E41" s="62" t="s">
        <v>44</v>
      </c>
      <c r="F41" s="48" t="s">
        <v>44</v>
      </c>
      <c r="G41" s="27" t="s">
        <v>8</v>
      </c>
      <c r="H41" s="28" t="s">
        <v>8</v>
      </c>
      <c r="J41" s="19"/>
      <c r="K41" s="19"/>
    </row>
    <row r="42" spans="1:11" ht="14.25">
      <c r="A42" s="2" t="s">
        <v>22</v>
      </c>
      <c r="B42" s="35">
        <v>466.427</v>
      </c>
      <c r="C42" s="23">
        <v>449.546</v>
      </c>
      <c r="D42" s="23">
        <v>454.9028</v>
      </c>
      <c r="E42" s="23">
        <v>461.1902</v>
      </c>
      <c r="F42" s="51">
        <v>465.08</v>
      </c>
      <c r="G42" s="27">
        <f aca="true" t="shared" si="2" ref="G42:G49">F42/E42*100-100</f>
        <v>0.8434264214634197</v>
      </c>
      <c r="H42" s="30">
        <f>F42/B42*100-100</f>
        <v>-0.2887911720376479</v>
      </c>
      <c r="J42" s="19"/>
      <c r="K42" s="19"/>
    </row>
    <row r="43" spans="1:11" ht="14.25">
      <c r="A43" s="2" t="s">
        <v>9</v>
      </c>
      <c r="B43" s="36">
        <v>434.3109</v>
      </c>
      <c r="C43" s="20">
        <v>450.1384</v>
      </c>
      <c r="D43" s="20">
        <v>450.1384</v>
      </c>
      <c r="E43" s="20">
        <v>450.1384</v>
      </c>
      <c r="F43" s="52">
        <v>450.1384</v>
      </c>
      <c r="G43" s="27">
        <f t="shared" si="2"/>
        <v>0</v>
      </c>
      <c r="H43" s="30">
        <f>F43/B43*100-100</f>
        <v>3.644278787384806</v>
      </c>
      <c r="J43" s="19"/>
      <c r="K43" s="19"/>
    </row>
    <row r="44" spans="1:11" ht="14.25">
      <c r="A44" s="2" t="s">
        <v>21</v>
      </c>
      <c r="B44" s="36">
        <v>526.0369</v>
      </c>
      <c r="C44" s="20">
        <v>504.111</v>
      </c>
      <c r="D44" s="20">
        <v>504.7174</v>
      </c>
      <c r="E44" s="20">
        <v>503.8801</v>
      </c>
      <c r="F44" s="52">
        <v>502.1339</v>
      </c>
      <c r="G44" s="29">
        <f t="shared" si="2"/>
        <v>-0.34655069727898535</v>
      </c>
      <c r="H44" s="30">
        <f aca="true" t="shared" si="3" ref="H44:H49">F44/B44*100-100</f>
        <v>-4.543977808400896</v>
      </c>
      <c r="J44" s="19"/>
      <c r="K44" s="19"/>
    </row>
    <row r="45" spans="1:11" ht="14.25">
      <c r="A45" s="2" t="s">
        <v>29</v>
      </c>
      <c r="B45" s="35">
        <v>536.5904</v>
      </c>
      <c r="C45" s="23">
        <v>525.7555</v>
      </c>
      <c r="D45" s="23">
        <v>524.9038</v>
      </c>
      <c r="E45" s="23">
        <v>525.2347</v>
      </c>
      <c r="F45" s="51">
        <v>524.6036</v>
      </c>
      <c r="G45" s="29">
        <f t="shared" si="2"/>
        <v>-0.1201558084414387</v>
      </c>
      <c r="H45" s="30">
        <f t="shared" si="3"/>
        <v>-2.233882678482516</v>
      </c>
      <c r="J45" s="19"/>
      <c r="K45" s="19"/>
    </row>
    <row r="46" spans="1:11" ht="14.25">
      <c r="A46" s="2" t="s">
        <v>32</v>
      </c>
      <c r="B46" s="35">
        <v>491.5338</v>
      </c>
      <c r="C46" s="23">
        <v>527.9728</v>
      </c>
      <c r="D46" s="23">
        <v>520.2172</v>
      </c>
      <c r="E46" s="23">
        <v>526.3754</v>
      </c>
      <c r="F46" s="51">
        <v>527.772</v>
      </c>
      <c r="G46" s="29">
        <f t="shared" si="2"/>
        <v>0.2653239494095061</v>
      </c>
      <c r="H46" s="30">
        <f t="shared" si="3"/>
        <v>7.372473673224505</v>
      </c>
      <c r="J46" s="19"/>
      <c r="K46" s="19"/>
    </row>
    <row r="47" spans="1:11" ht="14.25">
      <c r="A47" s="2" t="s">
        <v>10</v>
      </c>
      <c r="B47" s="36">
        <v>545.2463</v>
      </c>
      <c r="C47" s="20">
        <v>546.0285</v>
      </c>
      <c r="D47" s="20">
        <v>548.4843</v>
      </c>
      <c r="E47" s="20">
        <v>548.4843</v>
      </c>
      <c r="F47" s="52">
        <v>552.7084</v>
      </c>
      <c r="G47" s="29">
        <f t="shared" si="2"/>
        <v>0.7701405491460775</v>
      </c>
      <c r="H47" s="30">
        <f t="shared" si="3"/>
        <v>1.3685741654734613</v>
      </c>
      <c r="J47" s="19"/>
      <c r="K47" s="19"/>
    </row>
    <row r="48" spans="1:11" ht="14.25">
      <c r="A48" s="2" t="s">
        <v>27</v>
      </c>
      <c r="B48" s="36">
        <v>400</v>
      </c>
      <c r="C48" s="20">
        <v>418.083</v>
      </c>
      <c r="D48" s="20">
        <v>425</v>
      </c>
      <c r="E48" s="20">
        <v>425</v>
      </c>
      <c r="F48" s="52">
        <v>425</v>
      </c>
      <c r="G48" s="29">
        <f t="shared" si="2"/>
        <v>0</v>
      </c>
      <c r="H48" s="30">
        <f t="shared" si="3"/>
        <v>6.25</v>
      </c>
      <c r="J48" s="19"/>
      <c r="K48" s="19"/>
    </row>
    <row r="49" spans="1:11" ht="14.25">
      <c r="A49" s="2" t="s">
        <v>4</v>
      </c>
      <c r="B49" s="35">
        <v>386.6629</v>
      </c>
      <c r="C49" s="23">
        <v>317.511</v>
      </c>
      <c r="D49" s="23">
        <v>331.4659</v>
      </c>
      <c r="E49" s="23">
        <v>320.446</v>
      </c>
      <c r="F49" s="51">
        <v>317.5055</v>
      </c>
      <c r="G49" s="29">
        <f t="shared" si="2"/>
        <v>-0.9176273069409575</v>
      </c>
      <c r="H49" s="30">
        <f t="shared" si="3"/>
        <v>-17.88570871423144</v>
      </c>
      <c r="J49" s="19"/>
      <c r="K49" s="19"/>
    </row>
    <row r="50" spans="1:11" ht="14.25">
      <c r="A50" s="2" t="s">
        <v>25</v>
      </c>
      <c r="B50" s="36">
        <v>404.7539531572917</v>
      </c>
      <c r="C50" s="62">
        <v>365.2609543430659</v>
      </c>
      <c r="D50" s="62">
        <v>363.5855881363216</v>
      </c>
      <c r="E50" s="62">
        <v>365.4428762235869</v>
      </c>
      <c r="F50" s="48">
        <v>371.3958999418268</v>
      </c>
      <c r="G50" s="29">
        <f>F50/E50*100-100</f>
        <v>1.6289888531300107</v>
      </c>
      <c r="H50" s="30">
        <f>F50/B50*100-100</f>
        <v>-8.24156328931555</v>
      </c>
      <c r="J50" s="19"/>
      <c r="K50" s="19"/>
    </row>
    <row r="51" spans="1:11" ht="14.25">
      <c r="A51" s="2" t="s">
        <v>30</v>
      </c>
      <c r="B51" s="60" t="s">
        <v>44</v>
      </c>
      <c r="C51" s="61" t="s">
        <v>44</v>
      </c>
      <c r="D51" s="61" t="s">
        <v>44</v>
      </c>
      <c r="E51" s="62" t="s">
        <v>44</v>
      </c>
      <c r="F51" s="48" t="s">
        <v>44</v>
      </c>
      <c r="G51" s="27" t="s">
        <v>8</v>
      </c>
      <c r="H51" s="28" t="s">
        <v>8</v>
      </c>
      <c r="J51" s="19"/>
      <c r="K51" s="19"/>
    </row>
    <row r="52" spans="1:11" ht="14.25">
      <c r="A52" s="2" t="s">
        <v>26</v>
      </c>
      <c r="B52" s="36">
        <v>197.6057</v>
      </c>
      <c r="C52" s="23">
        <v>221.5521</v>
      </c>
      <c r="D52" s="23">
        <v>228.1696</v>
      </c>
      <c r="E52" s="23">
        <v>223.8658</v>
      </c>
      <c r="F52" s="51">
        <v>220.7953</v>
      </c>
      <c r="G52" s="29">
        <f aca="true" t="shared" si="4" ref="G52:G57">F52/E52*100-100</f>
        <v>-1.3715806523372578</v>
      </c>
      <c r="H52" s="30">
        <f>F52/B52*100-100</f>
        <v>11.735289012412082</v>
      </c>
      <c r="J52" s="19"/>
      <c r="K52" s="19"/>
    </row>
    <row r="53" spans="1:11" ht="14.25">
      <c r="A53" s="2" t="s">
        <v>11</v>
      </c>
      <c r="B53" s="36" t="s">
        <v>8</v>
      </c>
      <c r="C53" s="20" t="s">
        <v>8</v>
      </c>
      <c r="D53" s="20" t="s">
        <v>8</v>
      </c>
      <c r="E53" s="20" t="s">
        <v>8</v>
      </c>
      <c r="F53" s="52" t="s">
        <v>8</v>
      </c>
      <c r="G53" s="29" t="s">
        <v>8</v>
      </c>
      <c r="H53" s="28" t="s">
        <v>8</v>
      </c>
      <c r="J53" s="19"/>
      <c r="K53" s="19"/>
    </row>
    <row r="54" spans="1:11" ht="14.25">
      <c r="A54" s="2" t="s">
        <v>40</v>
      </c>
      <c r="B54" s="36">
        <v>508.8357</v>
      </c>
      <c r="C54" s="23">
        <v>314.7022</v>
      </c>
      <c r="D54" s="23">
        <v>237.1394</v>
      </c>
      <c r="E54" s="23">
        <v>183.8097</v>
      </c>
      <c r="F54" s="51">
        <v>99.7097</v>
      </c>
      <c r="G54" s="29">
        <f t="shared" si="4"/>
        <v>-45.75384215305286</v>
      </c>
      <c r="H54" s="30">
        <f aca="true" t="shared" si="5" ref="H54:H59">F54/B54*100-100</f>
        <v>-80.40434269843881</v>
      </c>
      <c r="J54" s="19"/>
      <c r="K54" s="19"/>
    </row>
    <row r="55" spans="1:11" ht="14.25">
      <c r="A55" s="2" t="s">
        <v>18</v>
      </c>
      <c r="B55" s="36">
        <v>507.3611</v>
      </c>
      <c r="C55" s="20">
        <v>487.8345</v>
      </c>
      <c r="D55" s="20">
        <v>493.8835</v>
      </c>
      <c r="E55" s="20">
        <v>498.9282</v>
      </c>
      <c r="F55" s="52">
        <v>498.2854</v>
      </c>
      <c r="G55" s="29">
        <f t="shared" si="4"/>
        <v>-0.12883617322091823</v>
      </c>
      <c r="H55" s="30">
        <f t="shared" si="5"/>
        <v>-1.7888048571323338</v>
      </c>
      <c r="J55" s="19"/>
      <c r="K55" s="19"/>
    </row>
    <row r="56" spans="1:11" ht="14.25">
      <c r="A56" s="2" t="s">
        <v>17</v>
      </c>
      <c r="B56" s="36">
        <v>475.8207</v>
      </c>
      <c r="C56" s="20">
        <v>461.1597</v>
      </c>
      <c r="D56" s="20">
        <v>468.5261</v>
      </c>
      <c r="E56" s="20">
        <v>472.3592</v>
      </c>
      <c r="F56" s="52">
        <v>475.3553</v>
      </c>
      <c r="G56" s="29">
        <f t="shared" si="4"/>
        <v>0.6342842480891733</v>
      </c>
      <c r="H56" s="30">
        <f t="shared" si="5"/>
        <v>-0.09780995236229728</v>
      </c>
      <c r="J56" s="19"/>
      <c r="K56" s="19"/>
    </row>
    <row r="57" spans="1:11" ht="14.25">
      <c r="A57" s="2" t="s">
        <v>12</v>
      </c>
      <c r="B57" s="35">
        <v>494.3174</v>
      </c>
      <c r="C57" s="20">
        <v>481.2765</v>
      </c>
      <c r="D57" s="20">
        <v>483.8281</v>
      </c>
      <c r="E57" s="20">
        <v>478.9667</v>
      </c>
      <c r="F57" s="52">
        <v>488.7119</v>
      </c>
      <c r="G57" s="29">
        <f t="shared" si="4"/>
        <v>2.0346299648806365</v>
      </c>
      <c r="H57" s="30">
        <f t="shared" si="5"/>
        <v>-1.1339880004224057</v>
      </c>
      <c r="J57" s="19"/>
      <c r="K57" s="19"/>
    </row>
    <row r="58" spans="1:11" ht="14.25">
      <c r="A58" s="2" t="s">
        <v>5</v>
      </c>
      <c r="B58" s="36">
        <v>405.9168</v>
      </c>
      <c r="C58" s="20">
        <v>435.4496</v>
      </c>
      <c r="D58" s="20">
        <v>424.4672</v>
      </c>
      <c r="E58" s="20">
        <v>438.2575</v>
      </c>
      <c r="F58" s="52">
        <v>452.4932</v>
      </c>
      <c r="G58" s="29">
        <f aca="true" t="shared" si="6" ref="G58:G63">F58/E58*100-100</f>
        <v>3.2482501725583575</v>
      </c>
      <c r="H58" s="30">
        <f t="shared" si="5"/>
        <v>11.474371102649599</v>
      </c>
      <c r="J58" s="19"/>
      <c r="K58" s="19"/>
    </row>
    <row r="59" spans="1:11" ht="14.25">
      <c r="A59" s="2" t="s">
        <v>14</v>
      </c>
      <c r="B59" s="36">
        <v>472.4871</v>
      </c>
      <c r="C59" s="20">
        <v>483.4346</v>
      </c>
      <c r="D59" s="20">
        <v>482.837</v>
      </c>
      <c r="E59" s="20">
        <v>480.8863</v>
      </c>
      <c r="F59" s="52">
        <v>485.7996</v>
      </c>
      <c r="G59" s="29">
        <f t="shared" si="6"/>
        <v>1.0217176076756687</v>
      </c>
      <c r="H59" s="30">
        <f t="shared" si="5"/>
        <v>2.8175372406992665</v>
      </c>
      <c r="J59" s="19"/>
      <c r="K59" s="19"/>
    </row>
    <row r="60" spans="1:11" ht="14.25">
      <c r="A60" s="2" t="s">
        <v>13</v>
      </c>
      <c r="B60" s="60">
        <v>385.8526</v>
      </c>
      <c r="C60" s="61" t="s">
        <v>44</v>
      </c>
      <c r="D60" s="61" t="s">
        <v>44</v>
      </c>
      <c r="E60" s="62" t="s">
        <v>44</v>
      </c>
      <c r="F60" s="48" t="s">
        <v>44</v>
      </c>
      <c r="G60" s="27" t="s">
        <v>8</v>
      </c>
      <c r="H60" s="28" t="s">
        <v>8</v>
      </c>
      <c r="J60" s="19"/>
      <c r="K60" s="19"/>
    </row>
    <row r="61" spans="1:11" ht="14.25">
      <c r="A61" s="2" t="s">
        <v>31</v>
      </c>
      <c r="B61" s="36">
        <v>477.4254</v>
      </c>
      <c r="C61" s="20">
        <v>480.5598</v>
      </c>
      <c r="D61" s="20">
        <v>480.9146</v>
      </c>
      <c r="E61" s="20">
        <v>481.3857</v>
      </c>
      <c r="F61" s="52">
        <v>481.9179</v>
      </c>
      <c r="G61" s="29">
        <f t="shared" si="6"/>
        <v>0.1105558391119672</v>
      </c>
      <c r="H61" s="30">
        <f>F61/B61*100-100</f>
        <v>0.9409847067206556</v>
      </c>
      <c r="J61" s="19"/>
      <c r="K61" s="19"/>
    </row>
    <row r="62" spans="1:11" ht="14.25">
      <c r="A62" s="2" t="s">
        <v>15</v>
      </c>
      <c r="B62" s="75">
        <v>511.5601</v>
      </c>
      <c r="C62" s="67">
        <v>494.5212</v>
      </c>
      <c r="D62" s="67">
        <v>497.1819</v>
      </c>
      <c r="E62" s="67">
        <v>499.1229</v>
      </c>
      <c r="F62" s="55">
        <v>508.4376</v>
      </c>
      <c r="G62" s="29">
        <f t="shared" si="6"/>
        <v>1.8662137120937388</v>
      </c>
      <c r="H62" s="30">
        <f>F62/B62*100-100</f>
        <v>-0.6103877139753422</v>
      </c>
      <c r="J62" s="19"/>
      <c r="K62" s="19"/>
    </row>
    <row r="63" spans="1:11" ht="14.25">
      <c r="A63" s="16" t="s">
        <v>23</v>
      </c>
      <c r="B63" s="76">
        <v>511.8778</v>
      </c>
      <c r="C63" s="56">
        <v>490.3232</v>
      </c>
      <c r="D63" s="56">
        <v>492.6115</v>
      </c>
      <c r="E63" s="56">
        <v>493.788</v>
      </c>
      <c r="F63" s="56">
        <v>494.078</v>
      </c>
      <c r="G63" s="31">
        <f t="shared" si="6"/>
        <v>0.05872965726180723</v>
      </c>
      <c r="H63" s="32">
        <f>F63/B63*100-100</f>
        <v>-3.4773533839521917</v>
      </c>
      <c r="J63" s="19"/>
      <c r="K63" s="19"/>
    </row>
    <row r="64" spans="1:11" ht="14.25">
      <c r="A64" s="40" t="s">
        <v>33</v>
      </c>
      <c r="B64" s="40"/>
      <c r="C64" s="40"/>
      <c r="D64" s="40"/>
      <c r="E64" s="40"/>
      <c r="F64" s="40"/>
      <c r="G64" s="40"/>
      <c r="H64" s="40"/>
      <c r="J64" s="19"/>
      <c r="K64" s="19"/>
    </row>
    <row r="65" spans="1:11" ht="14.25">
      <c r="A65" s="2" t="s">
        <v>28</v>
      </c>
      <c r="B65" s="57" t="s">
        <v>8</v>
      </c>
      <c r="C65" s="70" t="s">
        <v>8</v>
      </c>
      <c r="D65" s="70" t="s">
        <v>8</v>
      </c>
      <c r="E65" s="70" t="s">
        <v>8</v>
      </c>
      <c r="F65" s="71" t="s">
        <v>8</v>
      </c>
      <c r="G65" s="27" t="s">
        <v>8</v>
      </c>
      <c r="H65" s="28" t="s">
        <v>8</v>
      </c>
      <c r="J65" s="19"/>
      <c r="K65" s="19"/>
    </row>
    <row r="66" spans="1:11" ht="14.25">
      <c r="A66" s="2" t="s">
        <v>20</v>
      </c>
      <c r="B66" s="36" t="s">
        <v>8</v>
      </c>
      <c r="C66" s="20">
        <v>562.4297</v>
      </c>
      <c r="D66" s="20">
        <v>516.4127</v>
      </c>
      <c r="E66" s="20">
        <v>395.6284</v>
      </c>
      <c r="F66" s="52">
        <v>588.0458</v>
      </c>
      <c r="G66" s="27">
        <f>F66/E66*100-100</f>
        <v>48.635891659951625</v>
      </c>
      <c r="H66" s="28" t="s">
        <v>8</v>
      </c>
      <c r="J66" s="19"/>
      <c r="K66" s="19"/>
    </row>
    <row r="67" spans="1:11" ht="14.25">
      <c r="A67" s="2" t="s">
        <v>16</v>
      </c>
      <c r="B67" s="60" t="s">
        <v>44</v>
      </c>
      <c r="C67" s="62">
        <v>423.0975</v>
      </c>
      <c r="D67" s="61">
        <v>438.9819</v>
      </c>
      <c r="E67" s="62">
        <v>439.785</v>
      </c>
      <c r="F67" s="48" t="s">
        <v>44</v>
      </c>
      <c r="G67" s="27" t="s">
        <v>8</v>
      </c>
      <c r="H67" s="28" t="s">
        <v>8</v>
      </c>
      <c r="J67" s="19"/>
      <c r="K67" s="19"/>
    </row>
    <row r="68" spans="1:11" ht="14.25">
      <c r="A68" s="2" t="s">
        <v>6</v>
      </c>
      <c r="B68" s="36">
        <v>376.7692</v>
      </c>
      <c r="C68" s="20">
        <v>312.9244</v>
      </c>
      <c r="D68" s="20">
        <v>306.4836</v>
      </c>
      <c r="E68" s="20">
        <v>371.1055</v>
      </c>
      <c r="F68" s="52">
        <v>307.9682</v>
      </c>
      <c r="G68" s="27">
        <f>F68/E68*100-100</f>
        <v>-17.013302147233063</v>
      </c>
      <c r="H68" s="28">
        <f>F68/B68*100-100</f>
        <v>-18.260781401452135</v>
      </c>
      <c r="J68" s="19"/>
      <c r="K68" s="19"/>
    </row>
    <row r="69" spans="1:11" ht="14.25">
      <c r="A69" s="2" t="s">
        <v>7</v>
      </c>
      <c r="B69" s="35">
        <v>448.1</v>
      </c>
      <c r="C69" s="59">
        <v>408.98</v>
      </c>
      <c r="D69" s="59">
        <v>418.94</v>
      </c>
      <c r="E69" s="59">
        <v>414.22</v>
      </c>
      <c r="F69" s="50">
        <v>412.65</v>
      </c>
      <c r="G69" s="27">
        <f>F69/E69*100-100</f>
        <v>-0.37902563854957805</v>
      </c>
      <c r="H69" s="30">
        <f>F69/B69*100-100</f>
        <v>-7.911180540058027</v>
      </c>
      <c r="J69" s="19"/>
      <c r="K69" s="19"/>
    </row>
    <row r="70" spans="1:11" ht="14.25">
      <c r="A70" s="2" t="s">
        <v>19</v>
      </c>
      <c r="B70" s="36" t="s">
        <v>8</v>
      </c>
      <c r="C70" s="77" t="s">
        <v>44</v>
      </c>
      <c r="D70" s="61" t="s">
        <v>44</v>
      </c>
      <c r="E70" s="62" t="s">
        <v>44</v>
      </c>
      <c r="F70" s="48" t="s">
        <v>44</v>
      </c>
      <c r="G70" s="27" t="s">
        <v>8</v>
      </c>
      <c r="H70" s="28" t="s">
        <v>8</v>
      </c>
      <c r="J70" s="19"/>
      <c r="K70" s="19"/>
    </row>
    <row r="71" spans="1:11" ht="14.25">
      <c r="A71" s="2" t="s">
        <v>22</v>
      </c>
      <c r="B71" s="36">
        <v>362.03</v>
      </c>
      <c r="C71" s="59">
        <v>359.75</v>
      </c>
      <c r="D71" s="59">
        <v>367.3</v>
      </c>
      <c r="E71" s="59">
        <v>374.7</v>
      </c>
      <c r="F71" s="50">
        <v>384.89</v>
      </c>
      <c r="G71" s="27">
        <f>F71/E71*100-100</f>
        <v>2.71950894048571</v>
      </c>
      <c r="H71" s="30">
        <f>F71/B71*100-100</f>
        <v>6.3143938347650845</v>
      </c>
      <c r="J71" s="19"/>
      <c r="K71" s="19"/>
    </row>
    <row r="72" spans="1:11" ht="14.25">
      <c r="A72" s="2" t="s">
        <v>9</v>
      </c>
      <c r="B72" s="36" t="s">
        <v>8</v>
      </c>
      <c r="C72" s="20" t="s">
        <v>8</v>
      </c>
      <c r="D72" s="20" t="s">
        <v>8</v>
      </c>
      <c r="E72" s="20" t="s">
        <v>8</v>
      </c>
      <c r="F72" s="52" t="s">
        <v>8</v>
      </c>
      <c r="G72" s="27" t="s">
        <v>8</v>
      </c>
      <c r="H72" s="28" t="s">
        <v>8</v>
      </c>
      <c r="J72" s="19"/>
      <c r="K72" s="19"/>
    </row>
    <row r="73" spans="1:11" ht="14.25">
      <c r="A73" s="2" t="s">
        <v>21</v>
      </c>
      <c r="B73" s="36" t="s">
        <v>8</v>
      </c>
      <c r="C73" s="20" t="s">
        <v>8</v>
      </c>
      <c r="D73" s="20" t="s">
        <v>8</v>
      </c>
      <c r="E73" s="20" t="s">
        <v>8</v>
      </c>
      <c r="F73" s="52" t="s">
        <v>8</v>
      </c>
      <c r="G73" s="27" t="s">
        <v>8</v>
      </c>
      <c r="H73" s="28" t="s">
        <v>8</v>
      </c>
      <c r="J73" s="19"/>
      <c r="K73" s="19"/>
    </row>
    <row r="74" spans="1:11" ht="14.25">
      <c r="A74" s="2" t="s">
        <v>29</v>
      </c>
      <c r="B74" s="36" t="s">
        <v>8</v>
      </c>
      <c r="C74" s="20" t="s">
        <v>8</v>
      </c>
      <c r="D74" s="20" t="s">
        <v>8</v>
      </c>
      <c r="E74" s="20" t="s">
        <v>8</v>
      </c>
      <c r="F74" s="52" t="s">
        <v>8</v>
      </c>
      <c r="G74" s="27" t="s">
        <v>8</v>
      </c>
      <c r="H74" s="28" t="s">
        <v>8</v>
      </c>
      <c r="J74" s="19"/>
      <c r="K74" s="19"/>
    </row>
    <row r="75" spans="1:11" ht="14.25">
      <c r="A75" s="2" t="s">
        <v>32</v>
      </c>
      <c r="B75" s="36" t="s">
        <v>8</v>
      </c>
      <c r="C75" s="20">
        <v>546.29</v>
      </c>
      <c r="D75" s="20">
        <v>546.29</v>
      </c>
      <c r="E75" s="20">
        <v>546.29</v>
      </c>
      <c r="F75" s="52">
        <v>453.9</v>
      </c>
      <c r="G75" s="27">
        <f>F75/E75*100-100</f>
        <v>-16.912262717604193</v>
      </c>
      <c r="H75" s="28" t="s">
        <v>8</v>
      </c>
      <c r="J75" s="19"/>
      <c r="K75" s="19"/>
    </row>
    <row r="76" spans="1:11" ht="14.25">
      <c r="A76" s="2" t="s">
        <v>10</v>
      </c>
      <c r="B76" s="36">
        <v>428.71</v>
      </c>
      <c r="C76" s="20">
        <v>540.71</v>
      </c>
      <c r="D76" s="20">
        <v>428.61</v>
      </c>
      <c r="E76" s="20">
        <v>428.61</v>
      </c>
      <c r="F76" s="52">
        <v>300.16</v>
      </c>
      <c r="G76" s="27">
        <f>F76/E76*100-100</f>
        <v>-29.96896945941532</v>
      </c>
      <c r="H76" s="28">
        <f>F76/B76*100-100</f>
        <v>-29.985304751463687</v>
      </c>
      <c r="J76" s="19"/>
      <c r="K76" s="19"/>
    </row>
    <row r="77" spans="1:11" ht="14.25">
      <c r="A77" s="2" t="s">
        <v>27</v>
      </c>
      <c r="B77" s="36" t="s">
        <v>8</v>
      </c>
      <c r="C77" s="20" t="s">
        <v>8</v>
      </c>
      <c r="D77" s="20" t="s">
        <v>8</v>
      </c>
      <c r="E77" s="20" t="s">
        <v>8</v>
      </c>
      <c r="F77" s="52" t="s">
        <v>8</v>
      </c>
      <c r="G77" s="27" t="s">
        <v>8</v>
      </c>
      <c r="H77" s="28" t="s">
        <v>8</v>
      </c>
      <c r="J77" s="19"/>
      <c r="K77" s="19"/>
    </row>
    <row r="78" spans="1:11" ht="14.25">
      <c r="A78" s="2" t="s">
        <v>4</v>
      </c>
      <c r="B78" s="36">
        <v>404.43</v>
      </c>
      <c r="C78" s="20">
        <v>213.15</v>
      </c>
      <c r="D78" s="20">
        <v>388.15</v>
      </c>
      <c r="E78" s="20">
        <v>388.15</v>
      </c>
      <c r="F78" s="52">
        <v>388.15</v>
      </c>
      <c r="G78" s="27">
        <f>F78/E78*100-100</f>
        <v>0</v>
      </c>
      <c r="H78" s="28">
        <f>F78/B78*100-100</f>
        <v>-4.025418490220815</v>
      </c>
      <c r="J78" s="19"/>
      <c r="K78" s="19"/>
    </row>
    <row r="79" spans="1:11" ht="14.25">
      <c r="A79" s="2" t="s">
        <v>25</v>
      </c>
      <c r="B79" s="60" t="s">
        <v>44</v>
      </c>
      <c r="C79" s="62">
        <v>343.18</v>
      </c>
      <c r="D79" s="78">
        <v>360.08</v>
      </c>
      <c r="E79" s="62">
        <v>338.86</v>
      </c>
      <c r="F79" s="48">
        <v>383.85</v>
      </c>
      <c r="G79" s="27">
        <f>F79/E79*100-100</f>
        <v>13.276869503629825</v>
      </c>
      <c r="H79" s="28" t="s">
        <v>8</v>
      </c>
      <c r="J79" s="19"/>
      <c r="K79" s="19"/>
    </row>
    <row r="80" spans="1:11" ht="14.25">
      <c r="A80" s="2" t="s">
        <v>30</v>
      </c>
      <c r="B80" s="63" t="s">
        <v>8</v>
      </c>
      <c r="C80" s="62" t="s">
        <v>44</v>
      </c>
      <c r="D80" s="62" t="s">
        <v>44</v>
      </c>
      <c r="E80" s="62" t="s">
        <v>44</v>
      </c>
      <c r="F80" s="48" t="s">
        <v>44</v>
      </c>
      <c r="G80" s="27" t="s">
        <v>8</v>
      </c>
      <c r="H80" s="28" t="s">
        <v>8</v>
      </c>
      <c r="J80" s="19"/>
      <c r="K80" s="19"/>
    </row>
    <row r="81" spans="1:11" ht="14.25">
      <c r="A81" s="2" t="s">
        <v>26</v>
      </c>
      <c r="B81" s="36" t="s">
        <v>8</v>
      </c>
      <c r="C81" s="20" t="s">
        <v>8</v>
      </c>
      <c r="D81" s="20" t="s">
        <v>8</v>
      </c>
      <c r="E81" s="20" t="s">
        <v>8</v>
      </c>
      <c r="F81" s="52" t="s">
        <v>8</v>
      </c>
      <c r="G81" s="27" t="s">
        <v>8</v>
      </c>
      <c r="H81" s="28" t="s">
        <v>8</v>
      </c>
      <c r="J81" s="19"/>
      <c r="K81" s="19"/>
    </row>
    <row r="82" spans="1:11" ht="14.25">
      <c r="A82" s="2" t="s">
        <v>11</v>
      </c>
      <c r="B82" s="36" t="s">
        <v>8</v>
      </c>
      <c r="C82" s="20" t="s">
        <v>8</v>
      </c>
      <c r="D82" s="20" t="s">
        <v>8</v>
      </c>
      <c r="E82" s="20" t="s">
        <v>8</v>
      </c>
      <c r="F82" s="52" t="s">
        <v>8</v>
      </c>
      <c r="G82" s="27" t="s">
        <v>8</v>
      </c>
      <c r="H82" s="28" t="s">
        <v>8</v>
      </c>
      <c r="J82" s="19"/>
      <c r="K82" s="19"/>
    </row>
    <row r="83" spans="1:11" ht="14.25">
      <c r="A83" s="2" t="s">
        <v>40</v>
      </c>
      <c r="B83" s="36" t="s">
        <v>8</v>
      </c>
      <c r="C83" s="20" t="s">
        <v>8</v>
      </c>
      <c r="D83" s="20" t="s">
        <v>8</v>
      </c>
      <c r="E83" s="20" t="s">
        <v>8</v>
      </c>
      <c r="F83" s="52" t="s">
        <v>8</v>
      </c>
      <c r="G83" s="27" t="s">
        <v>8</v>
      </c>
      <c r="H83" s="28" t="s">
        <v>8</v>
      </c>
      <c r="J83" s="19"/>
      <c r="K83" s="19"/>
    </row>
    <row r="84" spans="1:11" ht="14.25">
      <c r="A84" s="2" t="s">
        <v>18</v>
      </c>
      <c r="B84" s="36">
        <v>463.62</v>
      </c>
      <c r="C84" s="78">
        <v>455.31</v>
      </c>
      <c r="D84" s="78">
        <v>458</v>
      </c>
      <c r="E84" s="62">
        <v>456.56</v>
      </c>
      <c r="F84" s="48">
        <v>443.76</v>
      </c>
      <c r="G84" s="27">
        <f>F84/E84*100-100</f>
        <v>-2.803574557560893</v>
      </c>
      <c r="H84" s="28">
        <f>F84/B84*100-100</f>
        <v>-4.283680600491792</v>
      </c>
      <c r="J84" s="19"/>
      <c r="K84" s="19"/>
    </row>
    <row r="85" spans="1:11" ht="14.25">
      <c r="A85" s="2" t="s">
        <v>17</v>
      </c>
      <c r="B85" s="35">
        <v>484.237</v>
      </c>
      <c r="C85" s="59">
        <v>457.4223</v>
      </c>
      <c r="D85" s="59">
        <v>470.4943</v>
      </c>
      <c r="E85" s="59">
        <v>476.3759</v>
      </c>
      <c r="F85" s="50">
        <v>480.1482</v>
      </c>
      <c r="G85" s="27">
        <f aca="true" t="shared" si="7" ref="G85:G92">F85/E85*100-100</f>
        <v>0.7918746519292768</v>
      </c>
      <c r="H85" s="28">
        <f aca="true" t="shared" si="8" ref="H85:H92">F85/B85*100-100</f>
        <v>-0.8443799214021368</v>
      </c>
      <c r="J85" s="19"/>
      <c r="K85" s="19"/>
    </row>
    <row r="86" spans="1:11" ht="14.25">
      <c r="A86" s="2" t="s">
        <v>12</v>
      </c>
      <c r="B86" s="36">
        <v>431.81</v>
      </c>
      <c r="C86" s="20">
        <v>324.04</v>
      </c>
      <c r="D86" s="20">
        <v>391.19</v>
      </c>
      <c r="E86" s="20">
        <v>391.19</v>
      </c>
      <c r="F86" s="52">
        <v>297.31</v>
      </c>
      <c r="G86" s="27">
        <f t="shared" si="7"/>
        <v>-23.99856847056418</v>
      </c>
      <c r="H86" s="30">
        <f t="shared" si="8"/>
        <v>-31.147958592899656</v>
      </c>
      <c r="J86" s="19"/>
      <c r="K86" s="19"/>
    </row>
    <row r="87" spans="1:11" ht="14.25">
      <c r="A87" s="2" t="s">
        <v>5</v>
      </c>
      <c r="B87" s="36">
        <v>384.1253</v>
      </c>
      <c r="C87" s="59">
        <v>433.4153</v>
      </c>
      <c r="D87" s="59">
        <v>424.6484</v>
      </c>
      <c r="E87" s="59">
        <v>424.6826</v>
      </c>
      <c r="F87" s="50">
        <v>424.8259</v>
      </c>
      <c r="G87" s="27">
        <f t="shared" si="7"/>
        <v>0.033742847010927335</v>
      </c>
      <c r="H87" s="28">
        <f>F87/B87*100-100</f>
        <v>10.595657198315237</v>
      </c>
      <c r="J87" s="19"/>
      <c r="K87" s="19"/>
    </row>
    <row r="88" spans="1:11" ht="14.25">
      <c r="A88" s="2" t="s">
        <v>14</v>
      </c>
      <c r="B88" s="35">
        <v>463.13</v>
      </c>
      <c r="C88" s="24">
        <v>482.69</v>
      </c>
      <c r="D88" s="24">
        <v>488.8</v>
      </c>
      <c r="E88" s="24">
        <v>483.26</v>
      </c>
      <c r="F88" s="79">
        <v>479.95</v>
      </c>
      <c r="G88" s="29">
        <f t="shared" si="7"/>
        <v>-0.684931506849324</v>
      </c>
      <c r="H88" s="30">
        <f t="shared" si="8"/>
        <v>3.6318096430807856</v>
      </c>
      <c r="J88" s="19"/>
      <c r="K88" s="19"/>
    </row>
    <row r="89" spans="1:11" ht="14.25">
      <c r="A89" s="2" t="s">
        <v>13</v>
      </c>
      <c r="B89" s="36">
        <v>433.36</v>
      </c>
      <c r="C89" s="61" t="s">
        <v>44</v>
      </c>
      <c r="D89" s="62" t="s">
        <v>44</v>
      </c>
      <c r="E89" s="62">
        <v>466.36</v>
      </c>
      <c r="F89" s="48">
        <v>472.33</v>
      </c>
      <c r="G89" s="29">
        <f>F89/E89*100-100</f>
        <v>1.2801269405609474</v>
      </c>
      <c r="H89" s="30">
        <f>F89/B89*100-100</f>
        <v>8.9925235370131</v>
      </c>
      <c r="J89" s="19"/>
      <c r="K89" s="19"/>
    </row>
    <row r="90" spans="1:11" ht="14.25">
      <c r="A90" s="2" t="s">
        <v>31</v>
      </c>
      <c r="B90" s="36" t="s">
        <v>8</v>
      </c>
      <c r="C90" s="20">
        <v>469.43</v>
      </c>
      <c r="D90" s="20">
        <v>487.56</v>
      </c>
      <c r="E90" s="20">
        <v>478.32</v>
      </c>
      <c r="F90" s="52">
        <v>472.13</v>
      </c>
      <c r="G90" s="29">
        <f t="shared" si="7"/>
        <v>-1.2941127278809148</v>
      </c>
      <c r="H90" s="28" t="s">
        <v>8</v>
      </c>
      <c r="J90" s="19"/>
      <c r="K90" s="19"/>
    </row>
    <row r="91" spans="1:11" ht="14.25">
      <c r="A91" s="2" t="s">
        <v>15</v>
      </c>
      <c r="B91" s="37">
        <v>462.9427</v>
      </c>
      <c r="C91" s="80">
        <v>443.9407</v>
      </c>
      <c r="D91" s="80">
        <v>471.9198</v>
      </c>
      <c r="E91" s="80">
        <v>478.5143</v>
      </c>
      <c r="F91" s="81">
        <v>448.9411</v>
      </c>
      <c r="G91" s="29">
        <f t="shared" si="7"/>
        <v>-6.18021237818806</v>
      </c>
      <c r="H91" s="28">
        <f t="shared" si="8"/>
        <v>-3.0244779753520277</v>
      </c>
      <c r="J91" s="19"/>
      <c r="K91" s="19"/>
    </row>
    <row r="92" spans="1:11" ht="14.25">
      <c r="A92" s="16" t="s">
        <v>23</v>
      </c>
      <c r="B92" s="38">
        <v>464.8489</v>
      </c>
      <c r="C92" s="56">
        <v>445.0106</v>
      </c>
      <c r="D92" s="56">
        <v>457.4719</v>
      </c>
      <c r="E92" s="56">
        <v>461.4258</v>
      </c>
      <c r="F92" s="56">
        <v>458.3617</v>
      </c>
      <c r="G92" s="31">
        <f t="shared" si="7"/>
        <v>-0.6640504280428132</v>
      </c>
      <c r="H92" s="32">
        <f t="shared" si="8"/>
        <v>-1.3955502529961876</v>
      </c>
      <c r="J92" s="19"/>
      <c r="K92" s="19"/>
    </row>
    <row r="93" spans="1:11" ht="14.25">
      <c r="A93" s="40" t="s">
        <v>34</v>
      </c>
      <c r="B93" s="40"/>
      <c r="C93" s="40"/>
      <c r="D93" s="40"/>
      <c r="E93" s="40"/>
      <c r="F93" s="40"/>
      <c r="G93" s="40"/>
      <c r="H93" s="40"/>
      <c r="J93" s="19"/>
      <c r="K93" s="19"/>
    </row>
    <row r="94" spans="1:11" ht="14.25">
      <c r="A94" s="2" t="s">
        <v>28</v>
      </c>
      <c r="B94" s="57">
        <v>369.8628</v>
      </c>
      <c r="C94" s="70">
        <v>326.9779</v>
      </c>
      <c r="D94" s="70">
        <v>324.0692</v>
      </c>
      <c r="E94" s="70">
        <v>323.8463</v>
      </c>
      <c r="F94" s="71">
        <v>323.5004</v>
      </c>
      <c r="G94" s="27">
        <f>F94/E94*100-100</f>
        <v>-0.10680992804302036</v>
      </c>
      <c r="H94" s="30">
        <f>F94/B94*100-100</f>
        <v>-12.535026501719017</v>
      </c>
      <c r="J94" s="19"/>
      <c r="K94" s="19"/>
    </row>
    <row r="95" spans="1:11" ht="14.25">
      <c r="A95" s="2" t="s">
        <v>20</v>
      </c>
      <c r="B95" s="82">
        <v>299.0202</v>
      </c>
      <c r="C95" s="83">
        <v>337.4437</v>
      </c>
      <c r="D95" s="83">
        <v>370.6274</v>
      </c>
      <c r="E95" s="83">
        <v>367.8809</v>
      </c>
      <c r="F95" s="84">
        <v>326.3399</v>
      </c>
      <c r="G95" s="27">
        <f>F95/E95*100-100</f>
        <v>-11.291969765214773</v>
      </c>
      <c r="H95" s="30">
        <f>F95/B95*100-100</f>
        <v>9.136406169215334</v>
      </c>
      <c r="J95" s="19"/>
      <c r="K95" s="19"/>
    </row>
    <row r="96" spans="1:11" ht="14.25">
      <c r="A96" s="2" t="s">
        <v>16</v>
      </c>
      <c r="B96" s="85">
        <v>332.2269</v>
      </c>
      <c r="C96" s="62" t="s">
        <v>44</v>
      </c>
      <c r="D96" s="62" t="s">
        <v>44</v>
      </c>
      <c r="E96" s="62">
        <v>293.402</v>
      </c>
      <c r="F96" s="48">
        <v>301.1068</v>
      </c>
      <c r="G96" s="27">
        <f>F96/E96*100-100</f>
        <v>2.626021635844353</v>
      </c>
      <c r="H96" s="28">
        <f>F96/B96*100-100</f>
        <v>-9.36712228901392</v>
      </c>
      <c r="J96" s="19"/>
      <c r="K96" s="19"/>
    </row>
    <row r="97" spans="1:11" ht="14.25">
      <c r="A97" s="2" t="s">
        <v>6</v>
      </c>
      <c r="B97" s="36">
        <v>424.1309</v>
      </c>
      <c r="C97" s="20">
        <v>365.6579</v>
      </c>
      <c r="D97" s="20">
        <v>364.0055</v>
      </c>
      <c r="E97" s="20">
        <v>362.7152</v>
      </c>
      <c r="F97" s="52">
        <v>363.0795</v>
      </c>
      <c r="G97" s="27">
        <f>F97/E97*100-100</f>
        <v>0.10043692682302208</v>
      </c>
      <c r="H97" s="30">
        <f>F97/B97*100-100</f>
        <v>-14.394471140867125</v>
      </c>
      <c r="J97" s="19"/>
      <c r="K97" s="19"/>
    </row>
    <row r="98" spans="1:11" ht="14.25">
      <c r="A98" s="2" t="s">
        <v>7</v>
      </c>
      <c r="B98" s="36">
        <v>394.9083</v>
      </c>
      <c r="C98" s="20">
        <v>344.6415</v>
      </c>
      <c r="D98" s="20">
        <v>343.2131</v>
      </c>
      <c r="E98" s="20">
        <v>343.6534</v>
      </c>
      <c r="F98" s="52">
        <v>344.0032</v>
      </c>
      <c r="G98" s="27">
        <f>F98/E98*100-100</f>
        <v>0.10178860444855786</v>
      </c>
      <c r="H98" s="30">
        <f>F98/B98*100-100</f>
        <v>-12.89035961006644</v>
      </c>
      <c r="J98" s="19"/>
      <c r="K98" s="19"/>
    </row>
    <row r="99" spans="1:11" ht="14.25">
      <c r="A99" s="2" t="s">
        <v>19</v>
      </c>
      <c r="B99" s="60" t="s">
        <v>44</v>
      </c>
      <c r="C99" s="61" t="s">
        <v>44</v>
      </c>
      <c r="D99" s="61" t="s">
        <v>44</v>
      </c>
      <c r="E99" s="62" t="s">
        <v>44</v>
      </c>
      <c r="F99" s="48" t="s">
        <v>44</v>
      </c>
      <c r="G99" s="27" t="s">
        <v>8</v>
      </c>
      <c r="H99" s="28" t="s">
        <v>8</v>
      </c>
      <c r="J99" s="19"/>
      <c r="K99" s="19"/>
    </row>
    <row r="100" spans="1:11" ht="14.25">
      <c r="A100" s="2" t="s">
        <v>22</v>
      </c>
      <c r="B100" s="72">
        <v>394.3169</v>
      </c>
      <c r="C100" s="73">
        <v>360.6997</v>
      </c>
      <c r="D100" s="73">
        <v>364.7748</v>
      </c>
      <c r="E100" s="73">
        <v>371.0243</v>
      </c>
      <c r="F100" s="74">
        <v>376.5164</v>
      </c>
      <c r="G100" s="29">
        <f aca="true" t="shared" si="9" ref="G100:G120">F100/E100*100-100</f>
        <v>1.4802534497066517</v>
      </c>
      <c r="H100" s="30">
        <f>F100/B100*100-100</f>
        <v>-4.514262513222235</v>
      </c>
      <c r="J100" s="19"/>
      <c r="K100" s="19"/>
    </row>
    <row r="101" spans="1:11" ht="14.25">
      <c r="A101" s="2" t="s">
        <v>9</v>
      </c>
      <c r="B101" s="85">
        <v>217.4995</v>
      </c>
      <c r="C101" s="83">
        <v>264.6211</v>
      </c>
      <c r="D101" s="83">
        <v>264.6211</v>
      </c>
      <c r="E101" s="83">
        <v>264.6211</v>
      </c>
      <c r="F101" s="84">
        <v>264.6211</v>
      </c>
      <c r="G101" s="29">
        <f t="shared" si="9"/>
        <v>0</v>
      </c>
      <c r="H101" s="30">
        <f>F101/B101*100-100</f>
        <v>21.665153253225867</v>
      </c>
      <c r="J101" s="19"/>
      <c r="K101" s="19"/>
    </row>
    <row r="102" spans="1:11" ht="14.25">
      <c r="A102" s="2" t="s">
        <v>21</v>
      </c>
      <c r="B102" s="82">
        <v>375.8173</v>
      </c>
      <c r="C102" s="83">
        <v>329.1315</v>
      </c>
      <c r="D102" s="83">
        <v>351.6141</v>
      </c>
      <c r="E102" s="83">
        <v>344.9542</v>
      </c>
      <c r="F102" s="84">
        <v>335.4528</v>
      </c>
      <c r="G102" s="29">
        <f t="shared" si="9"/>
        <v>-2.7543946413755833</v>
      </c>
      <c r="H102" s="30">
        <f aca="true" t="shared" si="10" ref="H102:H108">F102/B102*100-100</f>
        <v>-10.740458196043662</v>
      </c>
      <c r="J102" s="19"/>
      <c r="K102" s="19"/>
    </row>
    <row r="103" spans="1:11" ht="14.25">
      <c r="A103" s="2" t="s">
        <v>29</v>
      </c>
      <c r="B103" s="85">
        <v>491.1663</v>
      </c>
      <c r="C103" s="86">
        <v>468.6635</v>
      </c>
      <c r="D103" s="86">
        <v>461.731</v>
      </c>
      <c r="E103" s="86">
        <v>454.259</v>
      </c>
      <c r="F103" s="87">
        <v>446.7305</v>
      </c>
      <c r="G103" s="29">
        <f t="shared" si="9"/>
        <v>-1.657314439559812</v>
      </c>
      <c r="H103" s="30">
        <f t="shared" si="10"/>
        <v>-9.046996913265417</v>
      </c>
      <c r="J103" s="19"/>
      <c r="K103" s="19"/>
    </row>
    <row r="104" spans="1:11" ht="14.25">
      <c r="A104" s="2" t="s">
        <v>32</v>
      </c>
      <c r="B104" s="85">
        <v>366.4404</v>
      </c>
      <c r="C104" s="83">
        <v>399.0848</v>
      </c>
      <c r="D104" s="83">
        <v>399.4462</v>
      </c>
      <c r="E104" s="83">
        <v>394.3064</v>
      </c>
      <c r="F104" s="84">
        <v>409.7347</v>
      </c>
      <c r="G104" s="29">
        <f t="shared" si="9"/>
        <v>3.912769359056796</v>
      </c>
      <c r="H104" s="30">
        <f t="shared" si="10"/>
        <v>11.814827186085381</v>
      </c>
      <c r="J104" s="19"/>
      <c r="K104" s="19"/>
    </row>
    <row r="105" spans="1:11" ht="14.25">
      <c r="A105" s="2" t="s">
        <v>10</v>
      </c>
      <c r="B105" s="85">
        <v>348.3484</v>
      </c>
      <c r="C105" s="86">
        <v>307.0733</v>
      </c>
      <c r="D105" s="86">
        <v>297.7403</v>
      </c>
      <c r="E105" s="86">
        <v>297.7403</v>
      </c>
      <c r="F105" s="87">
        <v>305.5534</v>
      </c>
      <c r="G105" s="29">
        <f t="shared" si="9"/>
        <v>2.624132507423411</v>
      </c>
      <c r="H105" s="30">
        <f t="shared" si="10"/>
        <v>-12.285114557724398</v>
      </c>
      <c r="J105" s="19"/>
      <c r="K105" s="19"/>
    </row>
    <row r="106" spans="1:11" ht="14.25">
      <c r="A106" s="2" t="s">
        <v>27</v>
      </c>
      <c r="B106" s="85">
        <v>210.7295</v>
      </c>
      <c r="C106" s="59">
        <v>219.7078</v>
      </c>
      <c r="D106" s="59">
        <v>219.2922</v>
      </c>
      <c r="E106" s="59">
        <v>219.2922</v>
      </c>
      <c r="F106" s="50">
        <v>219.7078</v>
      </c>
      <c r="G106" s="29">
        <f t="shared" si="9"/>
        <v>0.18951882465493952</v>
      </c>
      <c r="H106" s="30">
        <f t="shared" si="10"/>
        <v>4.260580507237947</v>
      </c>
      <c r="J106" s="19"/>
      <c r="K106" s="19"/>
    </row>
    <row r="107" spans="1:11" ht="14.25">
      <c r="A107" s="2" t="s">
        <v>4</v>
      </c>
      <c r="B107" s="85">
        <v>314.8192</v>
      </c>
      <c r="C107" s="86">
        <v>255.2923</v>
      </c>
      <c r="D107" s="86">
        <v>286.4663</v>
      </c>
      <c r="E107" s="86">
        <v>286.8656</v>
      </c>
      <c r="F107" s="87">
        <v>268.8874</v>
      </c>
      <c r="G107" s="29">
        <f t="shared" si="9"/>
        <v>-6.267116029248527</v>
      </c>
      <c r="H107" s="30">
        <f t="shared" si="10"/>
        <v>-14.58989794777446</v>
      </c>
      <c r="J107" s="19"/>
      <c r="K107" s="19"/>
    </row>
    <row r="108" spans="1:11" ht="14.25">
      <c r="A108" s="2" t="s">
        <v>25</v>
      </c>
      <c r="B108" s="36">
        <v>347.4526</v>
      </c>
      <c r="C108" s="59">
        <v>285.2882</v>
      </c>
      <c r="D108" s="62">
        <v>289.6702</v>
      </c>
      <c r="E108" s="59">
        <v>294.7599</v>
      </c>
      <c r="F108" s="50">
        <v>296.8392</v>
      </c>
      <c r="G108" s="29">
        <f t="shared" si="9"/>
        <v>0.7054215990709594</v>
      </c>
      <c r="H108" s="30">
        <f t="shared" si="10"/>
        <v>-14.566994174169366</v>
      </c>
      <c r="J108" s="19"/>
      <c r="K108" s="19"/>
    </row>
    <row r="109" spans="1:11" ht="14.25">
      <c r="A109" s="2" t="s">
        <v>30</v>
      </c>
      <c r="B109" s="60" t="s">
        <v>44</v>
      </c>
      <c r="C109" s="61" t="s">
        <v>44</v>
      </c>
      <c r="D109" s="61" t="s">
        <v>44</v>
      </c>
      <c r="E109" s="62" t="s">
        <v>44</v>
      </c>
      <c r="F109" s="48" t="s">
        <v>44</v>
      </c>
      <c r="G109" s="27" t="s">
        <v>8</v>
      </c>
      <c r="H109" s="28" t="s">
        <v>8</v>
      </c>
      <c r="J109" s="19"/>
      <c r="K109" s="19"/>
    </row>
    <row r="110" spans="1:11" ht="14.25">
      <c r="A110" s="2" t="s">
        <v>26</v>
      </c>
      <c r="B110" s="85">
        <v>183.286</v>
      </c>
      <c r="C110" s="86">
        <v>182.4088</v>
      </c>
      <c r="D110" s="86">
        <v>183.8725</v>
      </c>
      <c r="E110" s="86">
        <v>176.1577</v>
      </c>
      <c r="F110" s="87">
        <v>172.8908</v>
      </c>
      <c r="G110" s="29">
        <f t="shared" si="9"/>
        <v>-1.8545314794641428</v>
      </c>
      <c r="H110" s="30">
        <f>F110/B110*100-100</f>
        <v>-5.671573388038368</v>
      </c>
      <c r="J110" s="19"/>
      <c r="K110" s="19"/>
    </row>
    <row r="111" spans="1:11" ht="14.25">
      <c r="A111" s="2" t="s">
        <v>11</v>
      </c>
      <c r="B111" s="36" t="s">
        <v>8</v>
      </c>
      <c r="C111" s="20" t="s">
        <v>8</v>
      </c>
      <c r="D111" s="20" t="s">
        <v>8</v>
      </c>
      <c r="E111" s="20" t="s">
        <v>44</v>
      </c>
      <c r="F111" s="52" t="s">
        <v>8</v>
      </c>
      <c r="G111" s="29" t="s">
        <v>8</v>
      </c>
      <c r="H111" s="28" t="s">
        <v>8</v>
      </c>
      <c r="J111" s="19"/>
      <c r="K111" s="19"/>
    </row>
    <row r="112" spans="1:11" ht="14.25">
      <c r="A112" s="2" t="s">
        <v>40</v>
      </c>
      <c r="B112" s="85">
        <v>424.8714</v>
      </c>
      <c r="C112" s="86">
        <v>349.802</v>
      </c>
      <c r="D112" s="86">
        <v>361.6216</v>
      </c>
      <c r="E112" s="86">
        <v>358.4017</v>
      </c>
      <c r="F112" s="87">
        <v>364.5797</v>
      </c>
      <c r="G112" s="29">
        <f t="shared" si="9"/>
        <v>1.7237641450919483</v>
      </c>
      <c r="H112" s="30">
        <f aca="true" t="shared" si="11" ref="H112:H117">F112/B112*100-100</f>
        <v>-14.190576254367798</v>
      </c>
      <c r="J112" s="19"/>
      <c r="K112" s="19"/>
    </row>
    <row r="113" spans="1:11" ht="14.25">
      <c r="A113" s="2" t="s">
        <v>18</v>
      </c>
      <c r="B113" s="82">
        <v>369.1561</v>
      </c>
      <c r="C113" s="83">
        <v>330.9454</v>
      </c>
      <c r="D113" s="83">
        <v>326.6512</v>
      </c>
      <c r="E113" s="83">
        <v>327.2533</v>
      </c>
      <c r="F113" s="84">
        <v>327.484</v>
      </c>
      <c r="G113" s="29">
        <f t="shared" si="9"/>
        <v>0.07049585137872327</v>
      </c>
      <c r="H113" s="30">
        <f t="shared" si="11"/>
        <v>-11.288476609217625</v>
      </c>
      <c r="J113" s="19"/>
      <c r="K113" s="19"/>
    </row>
    <row r="114" spans="1:11" ht="14.25">
      <c r="A114" s="2" t="s">
        <v>17</v>
      </c>
      <c r="B114" s="36">
        <v>406.705</v>
      </c>
      <c r="C114" s="20">
        <v>378.6255</v>
      </c>
      <c r="D114" s="20">
        <v>382.5424</v>
      </c>
      <c r="E114" s="20">
        <v>380.7264</v>
      </c>
      <c r="F114" s="52">
        <v>375.1036</v>
      </c>
      <c r="G114" s="29">
        <f t="shared" si="9"/>
        <v>-1.4768610739890988</v>
      </c>
      <c r="H114" s="30">
        <f t="shared" si="11"/>
        <v>-7.770103637771854</v>
      </c>
      <c r="J114" s="19"/>
      <c r="K114" s="19"/>
    </row>
    <row r="115" spans="1:11" ht="14.25">
      <c r="A115" s="2" t="s">
        <v>12</v>
      </c>
      <c r="B115" s="85">
        <v>310.5676</v>
      </c>
      <c r="C115" s="83">
        <v>299.9844</v>
      </c>
      <c r="D115" s="83">
        <v>295.802</v>
      </c>
      <c r="E115" s="83">
        <v>295.1411</v>
      </c>
      <c r="F115" s="84">
        <v>297.7762</v>
      </c>
      <c r="G115" s="29">
        <f t="shared" si="9"/>
        <v>0.8928271935017023</v>
      </c>
      <c r="H115" s="30">
        <f t="shared" si="11"/>
        <v>-4.118716826867967</v>
      </c>
      <c r="J115" s="19"/>
      <c r="K115" s="19"/>
    </row>
    <row r="116" spans="1:11" ht="14.25">
      <c r="A116" s="2" t="s">
        <v>5</v>
      </c>
      <c r="B116" s="82">
        <v>341.7698</v>
      </c>
      <c r="C116" s="83">
        <v>344.3636</v>
      </c>
      <c r="D116" s="83">
        <v>348.2419</v>
      </c>
      <c r="E116" s="83">
        <v>340.7933</v>
      </c>
      <c r="F116" s="84">
        <v>348.0781</v>
      </c>
      <c r="G116" s="29">
        <f t="shared" si="9"/>
        <v>2.1376007098731264</v>
      </c>
      <c r="H116" s="30">
        <f t="shared" si="11"/>
        <v>1.8457745535152696</v>
      </c>
      <c r="J116" s="19"/>
      <c r="K116" s="19"/>
    </row>
    <row r="117" spans="1:11" ht="14.25">
      <c r="A117" s="2" t="s">
        <v>14</v>
      </c>
      <c r="B117" s="82">
        <v>322.5591</v>
      </c>
      <c r="C117" s="83">
        <v>293.6942</v>
      </c>
      <c r="D117" s="83">
        <v>266.1495</v>
      </c>
      <c r="E117" s="83">
        <v>284.8654</v>
      </c>
      <c r="F117" s="84">
        <v>272.9053</v>
      </c>
      <c r="G117" s="29">
        <f t="shared" si="9"/>
        <v>-4.198509190656367</v>
      </c>
      <c r="H117" s="30">
        <f t="shared" si="11"/>
        <v>-15.393706145633473</v>
      </c>
      <c r="J117" s="19"/>
      <c r="K117" s="19"/>
    </row>
    <row r="118" spans="1:11" ht="14.25">
      <c r="A118" s="2" t="s">
        <v>13</v>
      </c>
      <c r="B118" s="60">
        <v>192.6908</v>
      </c>
      <c r="C118" s="61" t="s">
        <v>44</v>
      </c>
      <c r="D118" s="61" t="s">
        <v>44</v>
      </c>
      <c r="E118" s="62" t="s">
        <v>44</v>
      </c>
      <c r="F118" s="48" t="s">
        <v>44</v>
      </c>
      <c r="G118" s="27" t="s">
        <v>8</v>
      </c>
      <c r="H118" s="28" t="s">
        <v>8</v>
      </c>
      <c r="J118" s="19"/>
      <c r="K118" s="19"/>
    </row>
    <row r="119" spans="1:11" ht="14.25">
      <c r="A119" s="2" t="s">
        <v>31</v>
      </c>
      <c r="B119" s="82">
        <v>314.4171</v>
      </c>
      <c r="C119" s="83">
        <v>322.3095</v>
      </c>
      <c r="D119" s="83">
        <v>319.9207</v>
      </c>
      <c r="E119" s="83">
        <v>315.8126</v>
      </c>
      <c r="F119" s="84">
        <v>317.8351</v>
      </c>
      <c r="G119" s="29">
        <f t="shared" si="9"/>
        <v>0.6404114338693461</v>
      </c>
      <c r="H119" s="30">
        <f>F119/B119*100-100</f>
        <v>1.0870910010937678</v>
      </c>
      <c r="J119" s="19"/>
      <c r="K119" s="19"/>
    </row>
    <row r="120" spans="1:11" ht="14.25">
      <c r="A120" s="2" t="s">
        <v>15</v>
      </c>
      <c r="B120" s="88">
        <v>447.365</v>
      </c>
      <c r="C120" s="89">
        <v>433.2194</v>
      </c>
      <c r="D120" s="89">
        <v>433.7259</v>
      </c>
      <c r="E120" s="89">
        <v>443.3145</v>
      </c>
      <c r="F120" s="90">
        <v>438.2818</v>
      </c>
      <c r="G120" s="29">
        <f t="shared" si="9"/>
        <v>-1.1352437152405344</v>
      </c>
      <c r="H120" s="30">
        <f>F120/B120*100-100</f>
        <v>-2.030377879360259</v>
      </c>
      <c r="J120" s="19"/>
      <c r="K120" s="19"/>
    </row>
    <row r="121" spans="1:11" ht="14.25">
      <c r="A121" s="16" t="s">
        <v>23</v>
      </c>
      <c r="B121" s="91">
        <v>398.6954</v>
      </c>
      <c r="C121" s="92">
        <v>364.193</v>
      </c>
      <c r="D121" s="92">
        <v>363.6678</v>
      </c>
      <c r="E121" s="92">
        <v>361.4602</v>
      </c>
      <c r="F121" s="92">
        <v>359.5821</v>
      </c>
      <c r="G121" s="33">
        <f>F121/E121*100-100</f>
        <v>-0.5195869420754917</v>
      </c>
      <c r="H121" s="32">
        <f>F121/B121*100-100</f>
        <v>-9.810321363125823</v>
      </c>
      <c r="J121" s="19"/>
      <c r="K121" s="19"/>
    </row>
    <row r="122" spans="1:11" ht="14.25">
      <c r="A122" s="40" t="s">
        <v>35</v>
      </c>
      <c r="B122" s="40"/>
      <c r="C122" s="40"/>
      <c r="D122" s="40"/>
      <c r="E122" s="40"/>
      <c r="F122" s="40"/>
      <c r="G122" s="40"/>
      <c r="H122" s="40"/>
      <c r="J122" s="19"/>
      <c r="K122" s="19"/>
    </row>
    <row r="123" spans="1:11" ht="14.25">
      <c r="A123" s="2" t="s">
        <v>28</v>
      </c>
      <c r="B123" s="57">
        <v>507.4569</v>
      </c>
      <c r="C123" s="70">
        <v>509.1586</v>
      </c>
      <c r="D123" s="70">
        <v>509.2213</v>
      </c>
      <c r="E123" s="70">
        <v>508.8345</v>
      </c>
      <c r="F123" s="71">
        <v>509.3153</v>
      </c>
      <c r="G123" s="20">
        <f>F123/E123*100-100</f>
        <v>0.09449044826952502</v>
      </c>
      <c r="H123" s="22">
        <f>F123/B123*100-100</f>
        <v>0.36621829361271807</v>
      </c>
      <c r="J123" s="19"/>
      <c r="K123" s="19"/>
    </row>
    <row r="124" spans="1:11" ht="14.25">
      <c r="A124" s="2" t="s">
        <v>20</v>
      </c>
      <c r="B124" s="93">
        <v>422.2279</v>
      </c>
      <c r="C124" s="20">
        <v>506.0981</v>
      </c>
      <c r="D124" s="20">
        <v>510.9708</v>
      </c>
      <c r="E124" s="20">
        <v>504.7742</v>
      </c>
      <c r="F124" s="52">
        <v>436.1138</v>
      </c>
      <c r="G124" s="20">
        <f>F124/E124*100-100</f>
        <v>-13.602200746393137</v>
      </c>
      <c r="H124" s="21">
        <f>F124/B124*100-100</f>
        <v>3.2887215648231773</v>
      </c>
      <c r="J124" s="19"/>
      <c r="K124" s="19"/>
    </row>
    <row r="125" spans="1:11" ht="14.25">
      <c r="A125" s="2" t="s">
        <v>16</v>
      </c>
      <c r="B125" s="60" t="s">
        <v>44</v>
      </c>
      <c r="C125" s="61" t="s">
        <v>44</v>
      </c>
      <c r="D125" s="61" t="s">
        <v>44</v>
      </c>
      <c r="E125" s="62" t="s">
        <v>44</v>
      </c>
      <c r="F125" s="48" t="s">
        <v>44</v>
      </c>
      <c r="G125" s="20" t="s">
        <v>8</v>
      </c>
      <c r="H125" s="21" t="s">
        <v>8</v>
      </c>
      <c r="J125" s="19"/>
      <c r="K125" s="19"/>
    </row>
    <row r="126" spans="1:11" ht="14.25">
      <c r="A126" s="2" t="s">
        <v>6</v>
      </c>
      <c r="B126" s="36">
        <v>477.0837</v>
      </c>
      <c r="C126" s="20">
        <v>419.2811</v>
      </c>
      <c r="D126" s="20">
        <v>421.4138</v>
      </c>
      <c r="E126" s="20">
        <v>416.9773</v>
      </c>
      <c r="F126" s="52">
        <v>414.7274</v>
      </c>
      <c r="G126" s="20">
        <f>F126/E126*100-100</f>
        <v>-0.5395737369876059</v>
      </c>
      <c r="H126" s="22">
        <f>F126/B126*100-100</f>
        <v>-13.070306111904486</v>
      </c>
      <c r="J126" s="19"/>
      <c r="K126" s="19"/>
    </row>
    <row r="127" spans="1:11" ht="14.25">
      <c r="A127" s="2" t="s">
        <v>7</v>
      </c>
      <c r="B127" s="36">
        <v>485.8028</v>
      </c>
      <c r="C127" s="20">
        <v>426.4957</v>
      </c>
      <c r="D127" s="20">
        <v>427.7749</v>
      </c>
      <c r="E127" s="20">
        <v>429.4573</v>
      </c>
      <c r="F127" s="52">
        <v>429.5826</v>
      </c>
      <c r="G127" s="20">
        <f>F127/E127*100-100</f>
        <v>0.02917635816181985</v>
      </c>
      <c r="H127" s="22">
        <f>F127/B127*100-100</f>
        <v>-11.572638115712792</v>
      </c>
      <c r="J127" s="19"/>
      <c r="K127" s="19"/>
    </row>
    <row r="128" spans="1:11" ht="14.25">
      <c r="A128" s="2" t="s">
        <v>19</v>
      </c>
      <c r="B128" s="60" t="s">
        <v>44</v>
      </c>
      <c r="C128" s="61" t="s">
        <v>44</v>
      </c>
      <c r="D128" s="61" t="s">
        <v>44</v>
      </c>
      <c r="E128" s="62" t="s">
        <v>44</v>
      </c>
      <c r="F128" s="48" t="s">
        <v>44</v>
      </c>
      <c r="G128" s="20" t="s">
        <v>8</v>
      </c>
      <c r="H128" s="21" t="s">
        <v>8</v>
      </c>
      <c r="J128" s="19"/>
      <c r="K128" s="19"/>
    </row>
    <row r="129" spans="1:11" ht="14.25">
      <c r="A129" s="2" t="s">
        <v>22</v>
      </c>
      <c r="B129" s="36">
        <v>477.3678</v>
      </c>
      <c r="C129" s="20">
        <v>463.7579</v>
      </c>
      <c r="D129" s="20">
        <v>468.3565</v>
      </c>
      <c r="E129" s="20">
        <v>474.3802</v>
      </c>
      <c r="F129" s="52">
        <v>480.7183</v>
      </c>
      <c r="G129" s="20">
        <f aca="true" t="shared" si="12" ref="G129:G137">F129/E129*100-100</f>
        <v>1.3360802158268683</v>
      </c>
      <c r="H129" s="22">
        <f aca="true" t="shared" si="13" ref="H129:H134">F129/B129*100-100</f>
        <v>0.7018697113630168</v>
      </c>
      <c r="J129" s="19"/>
      <c r="K129" s="19"/>
    </row>
    <row r="130" spans="1:11" ht="14.25">
      <c r="A130" s="2" t="s">
        <v>9</v>
      </c>
      <c r="B130" s="36">
        <v>432.5</v>
      </c>
      <c r="C130" s="20">
        <v>421.4027</v>
      </c>
      <c r="D130" s="20">
        <v>421.4027</v>
      </c>
      <c r="E130" s="20">
        <v>421.4027</v>
      </c>
      <c r="F130" s="52">
        <v>430.877</v>
      </c>
      <c r="G130" s="20">
        <f t="shared" si="12"/>
        <v>2.248277004395092</v>
      </c>
      <c r="H130" s="22">
        <f t="shared" si="13"/>
        <v>-0.3752601156069346</v>
      </c>
      <c r="J130" s="19"/>
      <c r="K130" s="19"/>
    </row>
    <row r="131" spans="1:11" ht="14.25">
      <c r="A131" s="2" t="s">
        <v>21</v>
      </c>
      <c r="B131" s="36">
        <v>524.2034</v>
      </c>
      <c r="C131" s="20">
        <v>523.9337</v>
      </c>
      <c r="D131" s="20">
        <v>524.6982</v>
      </c>
      <c r="E131" s="20">
        <v>525.3103</v>
      </c>
      <c r="F131" s="52">
        <v>527.4353</v>
      </c>
      <c r="G131" s="23">
        <f t="shared" si="12"/>
        <v>0.40452281251670286</v>
      </c>
      <c r="H131" s="22">
        <f t="shared" si="13"/>
        <v>0.6165354898499231</v>
      </c>
      <c r="J131" s="19"/>
      <c r="K131" s="19"/>
    </row>
    <row r="132" spans="1:11" ht="14.25">
      <c r="A132" s="2" t="s">
        <v>29</v>
      </c>
      <c r="B132" s="36">
        <v>547.5906</v>
      </c>
      <c r="C132" s="20">
        <v>556.8531</v>
      </c>
      <c r="D132" s="20">
        <v>553.726</v>
      </c>
      <c r="E132" s="20">
        <v>552.8667</v>
      </c>
      <c r="F132" s="52">
        <v>552.4789</v>
      </c>
      <c r="G132" s="23">
        <f t="shared" si="12"/>
        <v>-0.07014349028438005</v>
      </c>
      <c r="H132" s="22">
        <f t="shared" si="13"/>
        <v>0.8926924603891848</v>
      </c>
      <c r="J132" s="19"/>
      <c r="K132" s="19"/>
    </row>
    <row r="133" spans="1:11" ht="14.25">
      <c r="A133" s="2" t="s">
        <v>32</v>
      </c>
      <c r="B133" s="36">
        <v>489.31</v>
      </c>
      <c r="C133" s="20">
        <v>507.5744</v>
      </c>
      <c r="D133" s="20">
        <v>501.8961</v>
      </c>
      <c r="E133" s="20">
        <v>471.3291</v>
      </c>
      <c r="F133" s="52">
        <v>516.1369</v>
      </c>
      <c r="G133" s="20">
        <f t="shared" si="12"/>
        <v>9.506690760235244</v>
      </c>
      <c r="H133" s="22">
        <f t="shared" si="13"/>
        <v>5.482597944043647</v>
      </c>
      <c r="J133" s="19"/>
      <c r="K133" s="19"/>
    </row>
    <row r="134" spans="1:11" ht="14.25">
      <c r="A134" s="2" t="s">
        <v>10</v>
      </c>
      <c r="B134" s="36">
        <v>576.0019</v>
      </c>
      <c r="C134" s="20">
        <v>579.283</v>
      </c>
      <c r="D134" s="20">
        <v>577.0935</v>
      </c>
      <c r="E134" s="20">
        <v>577.0935</v>
      </c>
      <c r="F134" s="52">
        <v>575.3032</v>
      </c>
      <c r="G134" s="20">
        <f t="shared" si="12"/>
        <v>-0.31022702560331084</v>
      </c>
      <c r="H134" s="22">
        <f t="shared" si="13"/>
        <v>-0.121301683206255</v>
      </c>
      <c r="J134" s="19"/>
      <c r="K134" s="19"/>
    </row>
    <row r="135" spans="1:11" ht="14.25">
      <c r="A135" s="2" t="s">
        <v>27</v>
      </c>
      <c r="B135" s="36" t="s">
        <v>8</v>
      </c>
      <c r="C135" s="20">
        <v>325</v>
      </c>
      <c r="D135" s="20">
        <v>325</v>
      </c>
      <c r="E135" s="20">
        <v>325</v>
      </c>
      <c r="F135" s="52">
        <v>325</v>
      </c>
      <c r="G135" s="20">
        <f t="shared" si="12"/>
        <v>0</v>
      </c>
      <c r="H135" s="21" t="s">
        <v>8</v>
      </c>
      <c r="J135" s="19"/>
      <c r="K135" s="19"/>
    </row>
    <row r="136" spans="1:11" ht="14.25">
      <c r="A136" s="2" t="s">
        <v>4</v>
      </c>
      <c r="B136" s="35">
        <v>340.2269</v>
      </c>
      <c r="C136" s="23">
        <v>266.5807</v>
      </c>
      <c r="D136" s="23">
        <v>282.1101</v>
      </c>
      <c r="E136" s="23">
        <v>277.3536</v>
      </c>
      <c r="F136" s="51">
        <v>253.3171</v>
      </c>
      <c r="G136" s="23">
        <f t="shared" si="12"/>
        <v>-8.666373899599634</v>
      </c>
      <c r="H136" s="24">
        <f>F136/B136*100-100</f>
        <v>-25.54465857931868</v>
      </c>
      <c r="J136" s="19"/>
      <c r="K136" s="19"/>
    </row>
    <row r="137" spans="1:11" ht="14.25">
      <c r="A137" s="2" t="s">
        <v>25</v>
      </c>
      <c r="B137" s="36">
        <v>366.3639147599698</v>
      </c>
      <c r="C137" s="62">
        <v>343.9315298691465</v>
      </c>
      <c r="D137" s="24">
        <v>333.5789307540941</v>
      </c>
      <c r="E137" s="62">
        <v>353.5184021705212</v>
      </c>
      <c r="F137" s="48">
        <v>340.1241611538047</v>
      </c>
      <c r="G137" s="23">
        <f t="shared" si="12"/>
        <v>-3.7888384125066636</v>
      </c>
      <c r="H137" s="24">
        <f>F137/B137*100-100</f>
        <v>-7.162210182014391</v>
      </c>
      <c r="J137" s="19"/>
      <c r="K137" s="19"/>
    </row>
    <row r="138" spans="1:11" ht="14.25">
      <c r="A138" s="2" t="s">
        <v>30</v>
      </c>
      <c r="B138" s="60" t="s">
        <v>44</v>
      </c>
      <c r="C138" s="61" t="s">
        <v>44</v>
      </c>
      <c r="D138" s="61" t="s">
        <v>44</v>
      </c>
      <c r="E138" s="62" t="s">
        <v>44</v>
      </c>
      <c r="F138" s="48" t="s">
        <v>44</v>
      </c>
      <c r="G138" s="20" t="s">
        <v>8</v>
      </c>
      <c r="H138" s="21" t="s">
        <v>8</v>
      </c>
      <c r="J138" s="19"/>
      <c r="K138" s="19"/>
    </row>
    <row r="139" spans="1:11" ht="14.25">
      <c r="A139" s="2" t="s">
        <v>26</v>
      </c>
      <c r="B139" s="35">
        <v>163.1985</v>
      </c>
      <c r="C139" s="20">
        <v>204.5507</v>
      </c>
      <c r="D139" s="20">
        <v>204.373</v>
      </c>
      <c r="E139" s="20">
        <v>191.2795</v>
      </c>
      <c r="F139" s="52">
        <v>188.4113</v>
      </c>
      <c r="G139" s="20">
        <f>F139/E139*100-100</f>
        <v>-1.4994811257871419</v>
      </c>
      <c r="H139" s="21">
        <f>F139/B139*100-100</f>
        <v>15.449161603813778</v>
      </c>
      <c r="J139" s="19"/>
      <c r="K139" s="19"/>
    </row>
    <row r="140" spans="1:11" ht="14.25">
      <c r="A140" s="2" t="s">
        <v>11</v>
      </c>
      <c r="B140" s="36" t="s">
        <v>8</v>
      </c>
      <c r="C140" s="20" t="s">
        <v>8</v>
      </c>
      <c r="D140" s="20" t="s">
        <v>8</v>
      </c>
      <c r="E140" s="20" t="s">
        <v>8</v>
      </c>
      <c r="F140" s="52" t="s">
        <v>8</v>
      </c>
      <c r="G140" s="20" t="s">
        <v>8</v>
      </c>
      <c r="H140" s="21" t="s">
        <v>8</v>
      </c>
      <c r="J140" s="19"/>
      <c r="K140" s="19"/>
    </row>
    <row r="141" spans="1:11" ht="14.25">
      <c r="A141" s="2" t="s">
        <v>40</v>
      </c>
      <c r="B141" s="35">
        <v>383.3159</v>
      </c>
      <c r="C141" s="23">
        <v>276.2686</v>
      </c>
      <c r="D141" s="23">
        <v>277.0679</v>
      </c>
      <c r="E141" s="23">
        <v>277.7907</v>
      </c>
      <c r="F141" s="51">
        <v>251.9481</v>
      </c>
      <c r="G141" s="23">
        <f aca="true" t="shared" si="14" ref="G141:G146">F141/E141*100-100</f>
        <v>-9.302903228941801</v>
      </c>
      <c r="H141" s="22">
        <f aca="true" t="shared" si="15" ref="H141:H146">F141/B141*100-100</f>
        <v>-34.27141947412042</v>
      </c>
      <c r="J141" s="19"/>
      <c r="K141" s="19"/>
    </row>
    <row r="142" spans="1:11" ht="14.25">
      <c r="A142" s="2" t="s">
        <v>18</v>
      </c>
      <c r="B142" s="36">
        <v>483.5589</v>
      </c>
      <c r="C142" s="20">
        <v>466.4737</v>
      </c>
      <c r="D142" s="20">
        <v>469.0847</v>
      </c>
      <c r="E142" s="20">
        <v>470.4368</v>
      </c>
      <c r="F142" s="52">
        <v>474.0794</v>
      </c>
      <c r="G142" s="23">
        <f t="shared" si="14"/>
        <v>0.7743016702774952</v>
      </c>
      <c r="H142" s="22">
        <f t="shared" si="15"/>
        <v>-1.960360981878324</v>
      </c>
      <c r="J142" s="19"/>
      <c r="K142" s="19"/>
    </row>
    <row r="143" spans="1:11" ht="14.25">
      <c r="A143" s="2" t="s">
        <v>17</v>
      </c>
      <c r="B143" s="36">
        <v>474.6325</v>
      </c>
      <c r="C143" s="20">
        <v>472.9992</v>
      </c>
      <c r="D143" s="20">
        <v>480.1735</v>
      </c>
      <c r="E143" s="20">
        <v>481.5841</v>
      </c>
      <c r="F143" s="52">
        <v>482.2058</v>
      </c>
      <c r="G143" s="23">
        <f t="shared" si="14"/>
        <v>0.12909479361964316</v>
      </c>
      <c r="H143" s="22">
        <f t="shared" si="15"/>
        <v>1.5956134482994884</v>
      </c>
      <c r="J143" s="19"/>
      <c r="K143" s="19"/>
    </row>
    <row r="144" spans="1:11" ht="14.25">
      <c r="A144" s="2" t="s">
        <v>12</v>
      </c>
      <c r="B144" s="35">
        <v>481.3961</v>
      </c>
      <c r="C144" s="20">
        <v>479.863</v>
      </c>
      <c r="D144" s="20">
        <v>474.0881</v>
      </c>
      <c r="E144" s="20">
        <v>476.3849</v>
      </c>
      <c r="F144" s="52">
        <v>483.8799</v>
      </c>
      <c r="G144" s="23">
        <f t="shared" si="14"/>
        <v>1.5733076342260262</v>
      </c>
      <c r="H144" s="22">
        <f t="shared" si="15"/>
        <v>0.5159576490129609</v>
      </c>
      <c r="J144" s="19"/>
      <c r="K144" s="19"/>
    </row>
    <row r="145" spans="1:11" ht="14.25">
      <c r="A145" s="2" t="s">
        <v>5</v>
      </c>
      <c r="B145" s="36">
        <v>390.5938</v>
      </c>
      <c r="C145" s="20">
        <v>402.9814</v>
      </c>
      <c r="D145" s="20">
        <v>408.5278</v>
      </c>
      <c r="E145" s="20">
        <v>405.5279</v>
      </c>
      <c r="F145" s="52">
        <v>415.3793</v>
      </c>
      <c r="G145" s="23">
        <f t="shared" si="14"/>
        <v>2.4292779855590823</v>
      </c>
      <c r="H145" s="22">
        <f t="shared" si="15"/>
        <v>6.345594835350681</v>
      </c>
      <c r="J145" s="19"/>
      <c r="K145" s="19"/>
    </row>
    <row r="146" spans="1:11" ht="14.25">
      <c r="A146" s="2" t="s">
        <v>14</v>
      </c>
      <c r="B146" s="36">
        <v>452.245</v>
      </c>
      <c r="C146" s="20">
        <v>439.5101</v>
      </c>
      <c r="D146" s="20">
        <v>447.5008</v>
      </c>
      <c r="E146" s="20">
        <v>458.2091</v>
      </c>
      <c r="F146" s="52">
        <v>459.4871</v>
      </c>
      <c r="G146" s="23">
        <f t="shared" si="14"/>
        <v>0.2789119639919875</v>
      </c>
      <c r="H146" s="22">
        <f t="shared" si="15"/>
        <v>1.6013665159371584</v>
      </c>
      <c r="J146" s="19"/>
      <c r="K146" s="19"/>
    </row>
    <row r="147" spans="1:11" ht="14.25">
      <c r="A147" s="2" t="s">
        <v>13</v>
      </c>
      <c r="B147" s="60" t="s">
        <v>44</v>
      </c>
      <c r="C147" s="61" t="s">
        <v>44</v>
      </c>
      <c r="D147" s="61" t="s">
        <v>44</v>
      </c>
      <c r="E147" s="62" t="s">
        <v>44</v>
      </c>
      <c r="F147" s="48" t="s">
        <v>44</v>
      </c>
      <c r="G147" s="20" t="s">
        <v>8</v>
      </c>
      <c r="H147" s="21" t="s">
        <v>8</v>
      </c>
      <c r="J147" s="19"/>
      <c r="K147" s="19"/>
    </row>
    <row r="148" spans="1:11" ht="14.25">
      <c r="A148" s="2" t="s">
        <v>31</v>
      </c>
      <c r="B148" s="36">
        <v>463.9815</v>
      </c>
      <c r="C148" s="20">
        <v>468.7526</v>
      </c>
      <c r="D148" s="20">
        <v>464.5848</v>
      </c>
      <c r="E148" s="20">
        <v>465.1145</v>
      </c>
      <c r="F148" s="52">
        <v>466.338</v>
      </c>
      <c r="G148" s="23">
        <f>F148/E148*100-100</f>
        <v>0.2630535061796593</v>
      </c>
      <c r="H148" s="22">
        <f>F148/B148*100-100</f>
        <v>0.5078866291005255</v>
      </c>
      <c r="J148" s="19"/>
      <c r="K148" s="19"/>
    </row>
    <row r="149" spans="1:11" ht="14.25">
      <c r="A149" s="2" t="s">
        <v>15</v>
      </c>
      <c r="B149" s="75">
        <v>496.6132</v>
      </c>
      <c r="C149" s="67">
        <v>475.5514</v>
      </c>
      <c r="D149" s="67">
        <v>483.1901</v>
      </c>
      <c r="E149" s="67">
        <v>483.6371</v>
      </c>
      <c r="F149" s="55">
        <v>489.0112</v>
      </c>
      <c r="G149" s="23">
        <f>F149/E149*100-100</f>
        <v>1.1111843983846512</v>
      </c>
      <c r="H149" s="22">
        <f>F149/B149*100-100</f>
        <v>-1.5307688156496795</v>
      </c>
      <c r="J149" s="19"/>
      <c r="K149" s="19"/>
    </row>
    <row r="150" spans="1:11" ht="14.25">
      <c r="A150" s="15" t="s">
        <v>23</v>
      </c>
      <c r="B150" s="94">
        <v>507.3453</v>
      </c>
      <c r="C150" s="95">
        <v>495.6602</v>
      </c>
      <c r="D150" s="95">
        <v>496.6678</v>
      </c>
      <c r="E150" s="95">
        <v>497.8875</v>
      </c>
      <c r="F150" s="95">
        <v>499.7341</v>
      </c>
      <c r="G150" s="25">
        <f>F150/E150*100-100</f>
        <v>0.37088699756471044</v>
      </c>
      <c r="H150" s="25">
        <f>F150/B150*100-100</f>
        <v>-1.5002011450583979</v>
      </c>
      <c r="J150" s="19"/>
      <c r="K150" s="19"/>
    </row>
    <row r="151" spans="1:11" ht="14.25">
      <c r="A151" s="14" t="s">
        <v>36</v>
      </c>
      <c r="B151" s="96">
        <v>467.2533</v>
      </c>
      <c r="C151" s="96">
        <v>444.0259</v>
      </c>
      <c r="D151" s="96">
        <v>445.4682</v>
      </c>
      <c r="E151" s="96">
        <v>445.754</v>
      </c>
      <c r="F151" s="96">
        <v>445.803</v>
      </c>
      <c r="G151" s="26">
        <f>F151/E151*100-100</f>
        <v>0.01099261027381715</v>
      </c>
      <c r="H151" s="26">
        <f>F151/B151*100-100</f>
        <v>-4.5907219916906</v>
      </c>
      <c r="J151" s="19"/>
      <c r="K151" s="19"/>
    </row>
    <row r="152" spans="1:7" ht="14.25">
      <c r="A152" s="3"/>
      <c r="B152" s="4"/>
      <c r="C152" s="4"/>
      <c r="D152" s="4"/>
      <c r="E152" s="4"/>
      <c r="F152" s="4"/>
      <c r="G152" s="3"/>
    </row>
    <row r="153" spans="1:7" ht="14.25">
      <c r="A153" s="5" t="s">
        <v>37</v>
      </c>
      <c r="B153" s="6"/>
      <c r="C153" s="6"/>
      <c r="D153" s="6"/>
      <c r="E153" s="6"/>
      <c r="F153" s="6"/>
      <c r="G153" s="7"/>
    </row>
    <row r="154" ht="14.25">
      <c r="A154" s="8" t="s">
        <v>38</v>
      </c>
    </row>
    <row r="155" spans="1:6" ht="14.25">
      <c r="A155" s="8" t="s">
        <v>51</v>
      </c>
      <c r="F155" s="9"/>
    </row>
    <row r="156" spans="1:6" ht="14.25">
      <c r="A156" s="8" t="s">
        <v>52</v>
      </c>
      <c r="F156" s="3"/>
    </row>
    <row r="157" ht="14.25">
      <c r="A157" s="10" t="s">
        <v>39</v>
      </c>
    </row>
    <row r="158" spans="1:6" ht="14.25">
      <c r="A158" s="8"/>
      <c r="F158" s="11" t="s">
        <v>43</v>
      </c>
    </row>
    <row r="159" ht="14.25">
      <c r="F159" s="11" t="s">
        <v>41</v>
      </c>
    </row>
  </sheetData>
  <sheetProtection/>
  <mergeCells count="8">
    <mergeCell ref="A6:H6"/>
    <mergeCell ref="A35:H35"/>
    <mergeCell ref="A64:H64"/>
    <mergeCell ref="A93:H93"/>
    <mergeCell ref="A122:H122"/>
    <mergeCell ref="A4:A5"/>
    <mergeCell ref="G4:H4"/>
    <mergeCell ref="C4:F4"/>
  </mergeCells>
  <conditionalFormatting sqref="B152:F152">
    <cfRule type="expression" priority="4" dxfId="3" stopIfTrue="1">
      <formula>ISERROR(B152)</formula>
    </cfRule>
  </conditionalFormatting>
  <conditionalFormatting sqref="F155">
    <cfRule type="expression" priority="2" dxfId="3" stopIfTrue="1">
      <formula>ISERROR(F155)</formula>
    </cfRule>
  </conditionalFormatting>
  <conditionalFormatting sqref="F155">
    <cfRule type="expression" priority="3" dxfId="4" stopIfTrue="1">
      <formula>ISERROR(F155)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Jolanta Vitkienė</cp:lastModifiedBy>
  <dcterms:created xsi:type="dcterms:W3CDTF">2020-01-15T13:47:12Z</dcterms:created>
  <dcterms:modified xsi:type="dcterms:W3CDTF">2023-12-12T14:01:07Z</dcterms:modified>
  <cp:category/>
  <cp:version/>
  <cp:contentType/>
  <cp:contentStatus/>
</cp:coreProperties>
</file>