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40009_{424ACFB4-49CC-4487-ABB9-A69FCC1E619C}" xr6:coauthVersionLast="47" xr6:coauthVersionMax="47" xr10:uidLastSave="{00000000-0000-0000-0000-000000000000}"/>
  <bookViews>
    <workbookView xWindow="-108" yWindow="-108" windowWidth="23256" windowHeight="12576"/>
  </bookViews>
  <sheets>
    <sheet name="Lapas2" sheetId="6" r:id="rId1"/>
    <sheet name="Lapas1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6" l="1"/>
  <c r="G23" i="6"/>
  <c r="H23" i="6"/>
  <c r="G20" i="6"/>
  <c r="H20" i="6"/>
  <c r="H29" i="6"/>
  <c r="G29" i="6"/>
  <c r="H12" i="6"/>
  <c r="G12" i="6"/>
  <c r="H27" i="6"/>
  <c r="H13" i="6"/>
  <c r="G13" i="6"/>
  <c r="H26" i="6"/>
  <c r="G26" i="6"/>
  <c r="G25" i="6"/>
  <c r="H33" i="6"/>
  <c r="G33" i="6"/>
  <c r="H9" i="6"/>
  <c r="G9" i="6"/>
  <c r="H14" i="6"/>
  <c r="G14" i="6"/>
  <c r="H25" i="6"/>
  <c r="H30" i="6"/>
  <c r="G30" i="6"/>
  <c r="H28" i="6"/>
  <c r="H15" i="6"/>
  <c r="G15" i="6"/>
  <c r="H11" i="6"/>
  <c r="G11" i="6"/>
  <c r="G28" i="6"/>
  <c r="G31" i="6"/>
  <c r="G32" i="6"/>
  <c r="G34" i="6"/>
  <c r="G18" i="6"/>
  <c r="H18" i="6"/>
  <c r="G19" i="6"/>
  <c r="H19" i="6"/>
  <c r="H34" i="6"/>
  <c r="H32" i="6"/>
  <c r="H31" i="6"/>
  <c r="H22" i="6"/>
  <c r="G22" i="6"/>
  <c r="H10" i="6"/>
  <c r="G10" i="6"/>
</calcChain>
</file>

<file path=xl/sharedStrings.xml><?xml version="1.0" encoding="utf-8"?>
<sst xmlns="http://schemas.openxmlformats.org/spreadsheetml/2006/main" count="57" uniqueCount="42">
  <si>
    <t>Čekija</t>
  </si>
  <si>
    <t>Graikija</t>
  </si>
  <si>
    <t>Ispanija</t>
  </si>
  <si>
    <t>Prancūzija</t>
  </si>
  <si>
    <t>Airija</t>
  </si>
  <si>
    <t>Italija</t>
  </si>
  <si>
    <t>Kipras</t>
  </si>
  <si>
    <t xml:space="preserve">Latvija </t>
  </si>
  <si>
    <t>Lietuva</t>
  </si>
  <si>
    <t>Vengrija</t>
  </si>
  <si>
    <t>Malta</t>
  </si>
  <si>
    <t>Lenkija</t>
  </si>
  <si>
    <t>Portugalija</t>
  </si>
  <si>
    <t>Slovėnija</t>
  </si>
  <si>
    <t>Slovakija</t>
  </si>
  <si>
    <t>Suomija</t>
  </si>
  <si>
    <t>Bulgarija</t>
  </si>
  <si>
    <t>Rumunija</t>
  </si>
  <si>
    <t>Belgija</t>
  </si>
  <si>
    <t>ES vidutinė kaina</t>
  </si>
  <si>
    <t>Kroatija</t>
  </si>
  <si>
    <t>savaitės*</t>
  </si>
  <si>
    <t>metų**</t>
  </si>
  <si>
    <t>Vokietija</t>
  </si>
  <si>
    <t>Austrija</t>
  </si>
  <si>
    <t>Švedija</t>
  </si>
  <si>
    <t xml:space="preserve"> Pokytis, %</t>
  </si>
  <si>
    <t>Šaltinis EK</t>
  </si>
  <si>
    <t>-</t>
  </si>
  <si>
    <t>Estija</t>
  </si>
  <si>
    <t xml:space="preserve">                           Data
 Valstybė                </t>
  </si>
  <si>
    <t>Nyderlandai</t>
  </si>
  <si>
    <t xml:space="preserve">  - nepateikti duomenys </t>
  </si>
  <si>
    <t>46 sav.
(11 13–19)</t>
  </si>
  <si>
    <t>49 sav.
(12 05–11)</t>
  </si>
  <si>
    <t>47 sav.
(11 20–26)</t>
  </si>
  <si>
    <t>48 sav.
(11 27–12 03)</t>
  </si>
  <si>
    <t>49 sav.
(12 04–10)</t>
  </si>
  <si>
    <t>Vidutinės didmeninės  šviežių supakuotų kiaušinių (L-M kat.)  kainos  
Europos Sąjungos valstybėse  EUR/100kg (be PVM), 2023 m. 46-49 sav.</t>
  </si>
  <si>
    <t>* lyginant 2023 m. 49 savaitę su  48 savaite</t>
  </si>
  <si>
    <t>** lyginant 2023 m. 49 savaitę su 2022 m. 49 savaite</t>
  </si>
  <si>
    <t>2023 m. 46-49 sav. (2023 m. lapkričio 13–gruodžio 10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</si>
</sst>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&quot;+&quot;0.0%;&quot;-&quot;0.0%"/>
  </numFmts>
  <fonts count="23">
    <font>
      <sz val="10"/>
      <name val="Arial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name val="Arial 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 "/>
    </font>
    <font>
      <sz val="8"/>
      <name val="Times New Roman"/>
      <family val="1"/>
    </font>
    <font>
      <b/>
      <sz val="9"/>
      <name val="Times New Roman"/>
      <family val="1"/>
      <charset val="186"/>
    </font>
    <font>
      <sz val="9"/>
      <name val="Arial"/>
      <family val="2"/>
      <charset val="186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theme="0"/>
      <name val="Times New Roman"/>
      <family val="1"/>
      <charset val="186"/>
    </font>
    <font>
      <sz val="12"/>
      <color theme="1"/>
      <name val="Arial"/>
      <family val="2"/>
    </font>
    <font>
      <sz val="9"/>
      <color theme="1" tint="4.9989318521683403E-2"/>
      <name val="Times New Roman"/>
      <family val="1"/>
      <charset val="186"/>
    </font>
    <font>
      <b/>
      <sz val="18"/>
      <color rgb="FF0000FF"/>
      <name val="Calibri"/>
      <family val="2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 tint="4.9989318521683403E-2"/>
      <name val="Times New Roman"/>
      <family val="1"/>
    </font>
    <font>
      <sz val="8"/>
      <color theme="1"/>
      <name val="Times New Roman"/>
      <family val="1"/>
    </font>
    <font>
      <sz val="9"/>
      <color theme="1" tint="4.9989318521683403E-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13"/>
      </patternFill>
    </fill>
  </fills>
  <borders count="30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indexed="9"/>
      </right>
      <top style="thin">
        <color theme="0" tint="-0.34998626667073579"/>
      </top>
      <bottom/>
      <diagonal/>
    </border>
    <border>
      <left style="thin">
        <color indexed="9"/>
      </left>
      <right style="thin">
        <color theme="0" tint="-0.14996795556505021"/>
      </right>
      <top style="thin">
        <color theme="0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 tint="-0.14996795556505021"/>
      </right>
      <top style="thin">
        <color theme="0" tint="-0.34998626667073579"/>
      </top>
      <bottom/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 style="thin">
        <color theme="0" tint="-0.34998626667073579"/>
      </bottom>
      <diagonal style="thin">
        <color theme="0"/>
      </diagonal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/>
      <diagonal style="thin">
        <color theme="0"/>
      </diagonal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indexed="9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</borders>
  <cellStyleXfs count="1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2" fillId="0" borderId="0"/>
    <xf numFmtId="0" fontId="13" fillId="0" borderId="0"/>
    <xf numFmtId="0" fontId="6" fillId="0" borderId="0"/>
    <xf numFmtId="0" fontId="6" fillId="0" borderId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2" fontId="14" fillId="3" borderId="0" xfId="0" applyNumberFormat="1" applyFont="1" applyFill="1" applyBorder="1" applyAlignment="1">
      <alignment horizontal="center"/>
    </xf>
    <xf numFmtId="4" fontId="15" fillId="4" borderId="0" xfId="3" applyNumberFormat="1" applyFont="1" applyFill="1" applyBorder="1" applyAlignment="1" applyProtection="1">
      <alignment horizontal="right" vertical="center"/>
      <protection locked="0"/>
    </xf>
    <xf numFmtId="2" fontId="16" fillId="3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211" fontId="8" fillId="3" borderId="0" xfId="12" applyNumberFormat="1" applyFont="1" applyFill="1" applyBorder="1" applyAlignment="1">
      <alignment horizontal="center" vertical="center"/>
    </xf>
    <xf numFmtId="0" fontId="17" fillId="5" borderId="0" xfId="3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2" fontId="18" fillId="4" borderId="0" xfId="3" applyNumberFormat="1" applyFont="1" applyFill="1" applyBorder="1" applyAlignment="1" applyProtection="1">
      <alignment horizontal="center" vertical="center"/>
      <protection locked="0"/>
    </xf>
    <xf numFmtId="2" fontId="19" fillId="7" borderId="2" xfId="3" applyNumberFormat="1" applyFont="1" applyFill="1" applyBorder="1" applyAlignment="1" applyProtection="1">
      <alignment horizontal="center" vertical="center"/>
      <protection locked="0"/>
    </xf>
    <xf numFmtId="2" fontId="19" fillId="7" borderId="3" xfId="3" applyNumberFormat="1" applyFont="1" applyFill="1" applyBorder="1" applyAlignment="1" applyProtection="1">
      <alignment horizontal="center" vertical="center"/>
      <protection locked="0"/>
    </xf>
    <xf numFmtId="0" fontId="20" fillId="6" borderId="4" xfId="0" applyFont="1" applyFill="1" applyBorder="1"/>
    <xf numFmtId="2" fontId="9" fillId="0" borderId="5" xfId="0" applyNumberFormat="1" applyFont="1" applyBorder="1" applyAlignment="1">
      <alignment horizontal="center" vertical="center"/>
    </xf>
    <xf numFmtId="2" fontId="21" fillId="0" borderId="6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3" borderId="6" xfId="0" applyNumberFormat="1" applyFont="1" applyFill="1" applyBorder="1" applyAlignment="1">
      <alignment horizontal="center" vertical="center"/>
    </xf>
    <xf numFmtId="2" fontId="21" fillId="3" borderId="5" xfId="3" applyNumberFormat="1" applyFont="1" applyFill="1" applyBorder="1" applyAlignment="1" applyProtection="1">
      <alignment horizontal="center" vertical="center" wrapText="1"/>
      <protection locked="0"/>
    </xf>
    <xf numFmtId="2" fontId="1" fillId="3" borderId="7" xfId="0" applyNumberFormat="1" applyFont="1" applyFill="1" applyBorder="1" applyAlignment="1">
      <alignment horizontal="center" vertical="center"/>
    </xf>
    <xf numFmtId="2" fontId="21" fillId="0" borderId="8" xfId="0" applyNumberFormat="1" applyFont="1" applyBorder="1" applyAlignment="1">
      <alignment horizontal="center" vertical="center" wrapText="1"/>
    </xf>
    <xf numFmtId="2" fontId="21" fillId="0" borderId="9" xfId="0" quotePrefix="1" applyNumberFormat="1" applyFont="1" applyBorder="1" applyAlignment="1">
      <alignment horizontal="center" vertical="center" wrapText="1"/>
    </xf>
    <xf numFmtId="0" fontId="22" fillId="3" borderId="10" xfId="0" applyFont="1" applyFill="1" applyBorder="1"/>
    <xf numFmtId="0" fontId="22" fillId="3" borderId="6" xfId="0" applyFont="1" applyFill="1" applyBorder="1"/>
    <xf numFmtId="0" fontId="22" fillId="3" borderId="8" xfId="0" applyFont="1" applyFill="1" applyBorder="1"/>
    <xf numFmtId="2" fontId="5" fillId="3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3" borderId="5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2" fontId="10" fillId="6" borderId="12" xfId="0" applyNumberFormat="1" applyFont="1" applyFill="1" applyBorder="1" applyAlignment="1">
      <alignment horizontal="center" vertical="center"/>
    </xf>
    <xf numFmtId="2" fontId="10" fillId="6" borderId="13" xfId="0" applyNumberFormat="1" applyFont="1" applyFill="1" applyBorder="1" applyAlignment="1">
      <alignment horizontal="center" vertical="center"/>
    </xf>
    <xf numFmtId="0" fontId="10" fillId="0" borderId="0" xfId="0" applyFont="1"/>
    <xf numFmtId="0" fontId="1" fillId="2" borderId="1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quotePrefix="1" applyFont="1" applyFill="1" applyBorder="1" applyAlignment="1">
      <alignment horizontal="center" vertical="center" wrapText="1"/>
    </xf>
    <xf numFmtId="0" fontId="1" fillId="2" borderId="18" xfId="0" quotePrefix="1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16" fillId="2" borderId="23" xfId="0" applyFont="1" applyFill="1" applyBorder="1" applyAlignment="1">
      <alignment horizontal="left" vertical="center" wrapText="1"/>
    </xf>
    <xf numFmtId="0" fontId="16" fillId="2" borderId="24" xfId="0" applyFont="1" applyFill="1" applyBorder="1" applyAlignment="1">
      <alignment horizontal="left" vertical="center" wrapText="1"/>
    </xf>
    <xf numFmtId="0" fontId="16" fillId="6" borderId="25" xfId="0" applyFont="1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horizontal="center" vertical="center" wrapText="1"/>
    </xf>
    <xf numFmtId="0" fontId="1" fillId="2" borderId="28" xfId="0" quotePrefix="1" applyFont="1" applyFill="1" applyBorder="1" applyAlignment="1">
      <alignment horizontal="center" vertical="center" wrapText="1"/>
    </xf>
    <xf numFmtId="0" fontId="1" fillId="2" borderId="29" xfId="0" quotePrefix="1" applyFont="1" applyFill="1" applyBorder="1" applyAlignment="1">
      <alignment horizontal="center" vertical="center" wrapText="1"/>
    </xf>
    <xf numFmtId="2" fontId="9" fillId="0" borderId="5" xfId="0" quotePrefix="1" applyNumberFormat="1" applyFont="1" applyBorder="1" applyAlignment="1">
      <alignment horizontal="center" vertical="center"/>
    </xf>
    <xf numFmtId="2" fontId="21" fillId="0" borderId="5" xfId="0" quotePrefix="1" applyNumberFormat="1" applyFont="1" applyBorder="1" applyAlignment="1">
      <alignment horizontal="center" vertical="center" wrapText="1"/>
    </xf>
    <xf numFmtId="2" fontId="21" fillId="0" borderId="6" xfId="0" quotePrefix="1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2" fontId="19" fillId="7" borderId="13" xfId="3" applyNumberFormat="1" applyFont="1" applyFill="1" applyBorder="1" applyAlignment="1" applyProtection="1">
      <alignment horizontal="center" vertical="center"/>
      <protection locked="0"/>
    </xf>
    <xf numFmtId="2" fontId="5" fillId="0" borderId="5" xfId="0" quotePrefix="1" applyNumberFormat="1" applyFont="1" applyFill="1" applyBorder="1" applyAlignment="1">
      <alignment horizontal="center" vertical="center"/>
    </xf>
  </cellXfs>
  <cellStyles count="13">
    <cellStyle name="Hyperlink 2" xfId="1"/>
    <cellStyle name="Hipersaitas 2" xfId="2"/>
    <cellStyle name="Įprastas 2" xfId="3"/>
    <cellStyle name="Įprastas 3" xfId="4"/>
    <cellStyle name="Normal" xfId="0" builtinId="0"/>
    <cellStyle name="Normal 2 2" xfId="5"/>
    <cellStyle name="Normal 3" xfId="6"/>
    <cellStyle name="Normal 4" xfId="7"/>
    <cellStyle name="Normal 5" xfId="8"/>
    <cellStyle name="Normal 6" xfId="9"/>
    <cellStyle name="Percent 2" xfId="10"/>
    <cellStyle name="Percent 3" xfId="11"/>
    <cellStyle name="Procentai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showGridLines="0" tabSelected="1" zoomScale="96" zoomScaleNormal="96" workbookViewId="0">
      <selection activeCell="L12" sqref="L12"/>
    </sheetView>
  </sheetViews>
  <sheetFormatPr defaultRowHeight="13.2"/>
  <cols>
    <col min="1" max="1" width="18.44140625" customWidth="1"/>
    <col min="2" max="2" width="12" customWidth="1"/>
    <col min="3" max="3" width="10.33203125" customWidth="1"/>
    <col min="4" max="4" width="11.109375" customWidth="1"/>
    <col min="5" max="8" width="10.33203125" customWidth="1"/>
  </cols>
  <sheetData>
    <row r="3" spans="1:9" ht="38.4" customHeight="1">
      <c r="A3" s="49" t="s">
        <v>38</v>
      </c>
      <c r="B3" s="49"/>
      <c r="C3" s="49"/>
      <c r="D3" s="49"/>
      <c r="E3" s="49"/>
      <c r="F3" s="49"/>
      <c r="G3" s="49"/>
      <c r="H3" s="49"/>
    </row>
    <row r="4" spans="1:9" ht="21" customHeight="1">
      <c r="A4" s="37" t="s">
        <v>41</v>
      </c>
      <c r="B4" s="37"/>
      <c r="C4" s="34"/>
      <c r="D4" s="34"/>
      <c r="E4" s="1"/>
      <c r="F4" s="1"/>
      <c r="G4" s="1"/>
      <c r="H4" s="1"/>
    </row>
    <row r="5" spans="1:9" ht="4.2" customHeight="1">
      <c r="A5" s="37"/>
      <c r="B5" s="37"/>
      <c r="C5" s="34"/>
      <c r="D5" s="34"/>
      <c r="E5" s="1"/>
      <c r="F5" s="1"/>
      <c r="G5" s="1"/>
      <c r="H5" s="1"/>
    </row>
    <row r="6" spans="1:9" ht="19.2" customHeight="1">
      <c r="A6" s="50" t="s">
        <v>30</v>
      </c>
      <c r="B6" s="7">
        <v>2022</v>
      </c>
      <c r="C6" s="40">
        <v>2023</v>
      </c>
      <c r="D6" s="41"/>
      <c r="E6" s="41"/>
      <c r="F6" s="42"/>
      <c r="G6" s="52" t="s">
        <v>26</v>
      </c>
      <c r="H6" s="53"/>
      <c r="I6" s="9"/>
    </row>
    <row r="7" spans="1:9" ht="12.75" customHeight="1">
      <c r="A7" s="50"/>
      <c r="B7" s="54" t="s">
        <v>34</v>
      </c>
      <c r="C7" s="43" t="s">
        <v>33</v>
      </c>
      <c r="D7" s="38" t="s">
        <v>35</v>
      </c>
      <c r="E7" s="43" t="s">
        <v>36</v>
      </c>
      <c r="F7" s="43" t="s">
        <v>37</v>
      </c>
      <c r="G7" s="45" t="s">
        <v>21</v>
      </c>
      <c r="H7" s="47" t="s">
        <v>22</v>
      </c>
      <c r="I7" s="8"/>
    </row>
    <row r="8" spans="1:9" ht="13.8">
      <c r="A8" s="51"/>
      <c r="B8" s="55"/>
      <c r="C8" s="44"/>
      <c r="D8" s="39"/>
      <c r="E8" s="44"/>
      <c r="F8" s="44"/>
      <c r="G8" s="46"/>
      <c r="H8" s="48"/>
      <c r="I8" s="8"/>
    </row>
    <row r="9" spans="1:9" ht="17.100000000000001" customHeight="1">
      <c r="A9" s="25" t="s">
        <v>8</v>
      </c>
      <c r="B9" s="15">
        <v>113</v>
      </c>
      <c r="C9" s="15">
        <v>184.53</v>
      </c>
      <c r="D9" s="15">
        <v>185.27</v>
      </c>
      <c r="E9" s="15">
        <v>187.08</v>
      </c>
      <c r="F9" s="15">
        <v>187.16</v>
      </c>
      <c r="G9" s="28">
        <f t="shared" ref="G9:G14" si="0">(F9/E9-1)*100</f>
        <v>4.2762454564893027E-2</v>
      </c>
      <c r="H9" s="29">
        <f t="shared" ref="H9:H15" si="1">(F9/B9-1)*100</f>
        <v>65.628318584070783</v>
      </c>
      <c r="I9" s="8"/>
    </row>
    <row r="10" spans="1:9" ht="17.100000000000001" customHeight="1">
      <c r="A10" s="26" t="s">
        <v>7</v>
      </c>
      <c r="B10" s="15">
        <v>127.32</v>
      </c>
      <c r="C10" s="15">
        <v>209.69</v>
      </c>
      <c r="D10" s="15">
        <v>209.09</v>
      </c>
      <c r="E10" s="15">
        <v>213.77</v>
      </c>
      <c r="F10" s="15">
        <v>211.04</v>
      </c>
      <c r="G10" s="30">
        <f t="shared" si="0"/>
        <v>-1.2770734901997538</v>
      </c>
      <c r="H10" s="31">
        <f t="shared" si="1"/>
        <v>65.75557650015709</v>
      </c>
    </row>
    <row r="11" spans="1:9" ht="17.100000000000001" customHeight="1">
      <c r="A11" s="26" t="s">
        <v>29</v>
      </c>
      <c r="B11" s="15">
        <v>135.51</v>
      </c>
      <c r="C11" s="15">
        <v>225.31</v>
      </c>
      <c r="D11" s="15">
        <v>212.98</v>
      </c>
      <c r="E11" s="15">
        <v>215.69</v>
      </c>
      <c r="F11" s="15">
        <v>215.13</v>
      </c>
      <c r="G11" s="30">
        <f t="shared" si="0"/>
        <v>-0.25963187908573104</v>
      </c>
      <c r="H11" s="31">
        <f t="shared" si="1"/>
        <v>58.755811379234004</v>
      </c>
    </row>
    <row r="12" spans="1:9" ht="17.100000000000001" customHeight="1">
      <c r="A12" s="26" t="s">
        <v>18</v>
      </c>
      <c r="B12" s="16">
        <v>132.82</v>
      </c>
      <c r="C12" s="16">
        <v>208.86</v>
      </c>
      <c r="D12" s="16">
        <v>210.19</v>
      </c>
      <c r="E12" s="15">
        <v>212.44</v>
      </c>
      <c r="F12" s="16">
        <v>210.49</v>
      </c>
      <c r="G12" s="30">
        <f t="shared" si="0"/>
        <v>-0.91790623234795365</v>
      </c>
      <c r="H12" s="31">
        <f t="shared" si="1"/>
        <v>58.477638909802756</v>
      </c>
    </row>
    <row r="13" spans="1:9" ht="17.100000000000001" customHeight="1">
      <c r="A13" s="26" t="s">
        <v>16</v>
      </c>
      <c r="B13" s="16">
        <v>140.91</v>
      </c>
      <c r="C13" s="16">
        <v>216.55</v>
      </c>
      <c r="D13" s="19">
        <v>220.64</v>
      </c>
      <c r="E13" s="18">
        <v>231.62</v>
      </c>
      <c r="F13" s="16">
        <v>222.84</v>
      </c>
      <c r="G13" s="30">
        <f t="shared" si="0"/>
        <v>-3.7906916501165733</v>
      </c>
      <c r="H13" s="31">
        <f t="shared" si="1"/>
        <v>58.143495848413892</v>
      </c>
    </row>
    <row r="14" spans="1:9" ht="17.100000000000001" customHeight="1">
      <c r="A14" s="26" t="s">
        <v>0</v>
      </c>
      <c r="B14" s="17">
        <v>117.76</v>
      </c>
      <c r="C14" s="17">
        <v>178.92</v>
      </c>
      <c r="D14" s="16">
        <v>187.35</v>
      </c>
      <c r="E14" s="18">
        <v>186.86</v>
      </c>
      <c r="F14" s="17">
        <v>186.67</v>
      </c>
      <c r="G14" s="30">
        <f t="shared" si="0"/>
        <v>-0.1016804024403406</v>
      </c>
      <c r="H14" s="31">
        <f t="shared" si="1"/>
        <v>58.517323369565212</v>
      </c>
    </row>
    <row r="15" spans="1:9" ht="17.100000000000001" customHeight="1">
      <c r="A15" s="26" t="s">
        <v>23</v>
      </c>
      <c r="B15" s="17">
        <v>168.1</v>
      </c>
      <c r="C15" s="17">
        <v>238.35</v>
      </c>
      <c r="D15" s="16">
        <v>242.34</v>
      </c>
      <c r="E15" s="56">
        <v>242.71</v>
      </c>
      <c r="F15" s="57">
        <v>244.74</v>
      </c>
      <c r="G15" s="30">
        <f t="shared" ref="G15:G34" si="2">(F15/E15-1)*100</f>
        <v>0.83638910634089569</v>
      </c>
      <c r="H15" s="31">
        <f t="shared" si="1"/>
        <v>45.591909577632372</v>
      </c>
    </row>
    <row r="16" spans="1:9" ht="17.100000000000001" customHeight="1">
      <c r="A16" s="26" t="s">
        <v>1</v>
      </c>
      <c r="B16" s="16">
        <v>126.29</v>
      </c>
      <c r="C16" s="16">
        <v>234.08</v>
      </c>
      <c r="D16" s="16">
        <v>233.6</v>
      </c>
      <c r="E16" s="16" t="s">
        <v>28</v>
      </c>
      <c r="F16" s="16" t="s">
        <v>28</v>
      </c>
      <c r="G16" s="32" t="s">
        <v>28</v>
      </c>
      <c r="H16" s="32" t="s">
        <v>28</v>
      </c>
    </row>
    <row r="17" spans="1:8" ht="17.100000000000001" customHeight="1">
      <c r="A17" s="26" t="s">
        <v>2</v>
      </c>
      <c r="B17" s="15">
        <v>144.32</v>
      </c>
      <c r="C17" s="15">
        <v>199.62</v>
      </c>
      <c r="D17" s="19">
        <v>199.9</v>
      </c>
      <c r="E17" s="18">
        <v>200.22</v>
      </c>
      <c r="F17" s="56" t="s">
        <v>28</v>
      </c>
      <c r="G17" s="33" t="s">
        <v>28</v>
      </c>
      <c r="H17" s="61" t="s">
        <v>28</v>
      </c>
    </row>
    <row r="18" spans="1:8" ht="17.100000000000001" customHeight="1">
      <c r="A18" s="26" t="s">
        <v>3</v>
      </c>
      <c r="B18" s="18">
        <v>111.89</v>
      </c>
      <c r="C18" s="18">
        <v>233.08</v>
      </c>
      <c r="D18" s="20">
        <v>239.15</v>
      </c>
      <c r="E18" s="18">
        <v>242.99</v>
      </c>
      <c r="F18" s="18">
        <v>242.99</v>
      </c>
      <c r="G18" s="30">
        <f t="shared" si="2"/>
        <v>0</v>
      </c>
      <c r="H18" s="30">
        <f>(F18/B18-1)*100</f>
        <v>117.16864777906872</v>
      </c>
    </row>
    <row r="19" spans="1:8" ht="17.100000000000001" customHeight="1">
      <c r="A19" s="26" t="s">
        <v>20</v>
      </c>
      <c r="B19" s="15">
        <v>146.66</v>
      </c>
      <c r="C19" s="15">
        <v>262.95999999999998</v>
      </c>
      <c r="D19" s="19">
        <v>268</v>
      </c>
      <c r="E19" s="15">
        <v>269.70999999999998</v>
      </c>
      <c r="F19" s="15">
        <v>264.02999999999997</v>
      </c>
      <c r="G19" s="30">
        <f t="shared" si="2"/>
        <v>-2.1059656668273363</v>
      </c>
      <c r="H19" s="30">
        <f>(F19/B19-1)*100</f>
        <v>80.028637665348398</v>
      </c>
    </row>
    <row r="20" spans="1:8" ht="17.100000000000001" customHeight="1">
      <c r="A20" s="26" t="s">
        <v>4</v>
      </c>
      <c r="B20" s="16">
        <v>156.96</v>
      </c>
      <c r="C20" s="16">
        <v>231.1</v>
      </c>
      <c r="D20" s="16">
        <v>231.6</v>
      </c>
      <c r="E20" s="15">
        <v>231.4</v>
      </c>
      <c r="F20" s="16">
        <v>232.06</v>
      </c>
      <c r="G20" s="30">
        <f t="shared" ref="G20" si="3">(F20/E20-1)*100</f>
        <v>0.28522039757994389</v>
      </c>
      <c r="H20" s="30">
        <f>(F20/B20-1)*100</f>
        <v>47.846585117227306</v>
      </c>
    </row>
    <row r="21" spans="1:8" ht="17.100000000000001" customHeight="1">
      <c r="A21" s="26" t="s">
        <v>5</v>
      </c>
      <c r="B21" s="16">
        <v>140.54</v>
      </c>
      <c r="C21" s="16">
        <v>252.38</v>
      </c>
      <c r="D21" s="58" t="s">
        <v>28</v>
      </c>
      <c r="E21" s="58" t="s">
        <v>28</v>
      </c>
      <c r="F21" s="58" t="s">
        <v>28</v>
      </c>
      <c r="G21" s="33" t="s">
        <v>28</v>
      </c>
      <c r="H21" s="33" t="s">
        <v>28</v>
      </c>
    </row>
    <row r="22" spans="1:8" ht="17.100000000000001" customHeight="1">
      <c r="A22" s="26" t="s">
        <v>6</v>
      </c>
      <c r="B22" s="15">
        <v>196.83</v>
      </c>
      <c r="C22" s="15">
        <v>172.91</v>
      </c>
      <c r="D22" s="19">
        <v>172.91</v>
      </c>
      <c r="E22" s="21">
        <v>172.91</v>
      </c>
      <c r="F22" s="15">
        <v>172.91</v>
      </c>
      <c r="G22" s="30">
        <f t="shared" si="2"/>
        <v>0</v>
      </c>
      <c r="H22" s="30">
        <f>(F22/B22-1)*100</f>
        <v>-12.15261901132958</v>
      </c>
    </row>
    <row r="23" spans="1:8" ht="17.100000000000001" customHeight="1">
      <c r="A23" s="26" t="s">
        <v>9</v>
      </c>
      <c r="B23" s="16">
        <v>160.91999999999999</v>
      </c>
      <c r="C23" s="16">
        <v>239.13</v>
      </c>
      <c r="D23" s="16">
        <v>242.72</v>
      </c>
      <c r="E23" s="21">
        <v>237.45</v>
      </c>
      <c r="F23" s="16">
        <v>245.49</v>
      </c>
      <c r="G23" s="30">
        <f t="shared" ref="G23" si="4">(F23/E23-1)*100</f>
        <v>3.385975994946322</v>
      </c>
      <c r="H23" s="30">
        <f>(F23/B23-1)*100</f>
        <v>52.554064131245347</v>
      </c>
    </row>
    <row r="24" spans="1:8" ht="17.100000000000001" customHeight="1">
      <c r="A24" s="26" t="s">
        <v>10</v>
      </c>
      <c r="B24" s="16">
        <v>145.19999999999999</v>
      </c>
      <c r="C24" s="16">
        <v>242.99</v>
      </c>
      <c r="D24" s="16">
        <v>242.99</v>
      </c>
      <c r="E24" s="16" t="s">
        <v>28</v>
      </c>
      <c r="F24" s="16" t="s">
        <v>28</v>
      </c>
      <c r="G24" s="16" t="s">
        <v>28</v>
      </c>
      <c r="H24" s="33" t="s">
        <v>28</v>
      </c>
    </row>
    <row r="25" spans="1:8" ht="17.100000000000001" customHeight="1">
      <c r="A25" s="26" t="s">
        <v>31</v>
      </c>
      <c r="B25" s="59">
        <v>173.52</v>
      </c>
      <c r="C25" s="59">
        <v>209</v>
      </c>
      <c r="D25" s="16">
        <v>211</v>
      </c>
      <c r="E25" s="59">
        <v>213</v>
      </c>
      <c r="F25" s="59">
        <v>214</v>
      </c>
      <c r="G25" s="30">
        <f t="shared" si="2"/>
        <v>0.46948356807512415</v>
      </c>
      <c r="H25" s="30">
        <f>(F25/B25-1)*100</f>
        <v>23.328722913785139</v>
      </c>
    </row>
    <row r="26" spans="1:8" ht="17.100000000000001" customHeight="1">
      <c r="A26" s="26" t="s">
        <v>24</v>
      </c>
      <c r="B26" s="16">
        <v>137</v>
      </c>
      <c r="C26" s="16">
        <v>270.99</v>
      </c>
      <c r="D26" s="16">
        <v>270.18</v>
      </c>
      <c r="E26" s="16">
        <v>268.29000000000002</v>
      </c>
      <c r="F26" s="16">
        <v>269.38</v>
      </c>
      <c r="G26" s="30">
        <f t="shared" si="2"/>
        <v>0.40627679004061612</v>
      </c>
      <c r="H26" s="30">
        <f>(F26/B26-1)*100</f>
        <v>96.627737226277375</v>
      </c>
    </row>
    <row r="27" spans="1:8" ht="17.100000000000001" customHeight="1">
      <c r="A27" s="26" t="s">
        <v>11</v>
      </c>
      <c r="B27" s="16">
        <v>202.45</v>
      </c>
      <c r="C27" s="16">
        <v>241.68630000000002</v>
      </c>
      <c r="D27" s="16">
        <v>243.3</v>
      </c>
      <c r="E27" s="16">
        <v>244.79</v>
      </c>
      <c r="F27" s="16">
        <v>233.95</v>
      </c>
      <c r="G27" s="30">
        <f t="shared" si="2"/>
        <v>-4.4282854691776619</v>
      </c>
      <c r="H27" s="30">
        <f>(F27/B27-1)*100</f>
        <v>15.559397382069641</v>
      </c>
    </row>
    <row r="28" spans="1:8" ht="17.100000000000001" customHeight="1">
      <c r="A28" s="26" t="s">
        <v>12</v>
      </c>
      <c r="B28" s="15">
        <v>155.47999999999999</v>
      </c>
      <c r="C28" s="15">
        <v>234.79</v>
      </c>
      <c r="D28" s="19">
        <v>234.79</v>
      </c>
      <c r="E28" s="18">
        <v>234.79</v>
      </c>
      <c r="F28" s="15">
        <v>234.79</v>
      </c>
      <c r="G28" s="30">
        <f t="shared" si="2"/>
        <v>0</v>
      </c>
      <c r="H28" s="30">
        <f t="shared" ref="H28:H34" si="5">(F28/B28-1)*100</f>
        <v>51.009776177000262</v>
      </c>
    </row>
    <row r="29" spans="1:8" ht="17.100000000000001" customHeight="1">
      <c r="A29" s="26" t="s">
        <v>17</v>
      </c>
      <c r="B29" s="16">
        <v>134.91999999999999</v>
      </c>
      <c r="C29" s="16">
        <v>185.77710000000002</v>
      </c>
      <c r="D29" s="16">
        <v>188.03</v>
      </c>
      <c r="E29" s="18">
        <v>190.18</v>
      </c>
      <c r="F29" s="16">
        <v>188.72</v>
      </c>
      <c r="G29" s="30">
        <f t="shared" si="2"/>
        <v>-0.76769376380271259</v>
      </c>
      <c r="H29" s="30">
        <f t="shared" si="5"/>
        <v>39.875481766973039</v>
      </c>
    </row>
    <row r="30" spans="1:8" ht="17.100000000000001" customHeight="1">
      <c r="A30" s="26" t="s">
        <v>13</v>
      </c>
      <c r="B30" s="17">
        <v>116.52</v>
      </c>
      <c r="C30" s="17">
        <v>233.89000000000001</v>
      </c>
      <c r="D30" s="16">
        <v>232.62</v>
      </c>
      <c r="E30" s="18">
        <v>240.11</v>
      </c>
      <c r="F30" s="17">
        <v>235.41</v>
      </c>
      <c r="G30" s="30">
        <f t="shared" si="2"/>
        <v>-1.9574361750864244</v>
      </c>
      <c r="H30" s="30">
        <f t="shared" si="5"/>
        <v>102.03398558187438</v>
      </c>
    </row>
    <row r="31" spans="1:8" ht="17.100000000000001" customHeight="1">
      <c r="A31" s="26" t="s">
        <v>14</v>
      </c>
      <c r="B31" s="18">
        <v>149.07</v>
      </c>
      <c r="C31" s="18">
        <v>211.55</v>
      </c>
      <c r="D31" s="20">
        <v>202.33</v>
      </c>
      <c r="E31" s="18">
        <v>210.93</v>
      </c>
      <c r="F31" s="18">
        <v>217.63</v>
      </c>
      <c r="G31" s="30">
        <f t="shared" si="2"/>
        <v>3.176409235291322</v>
      </c>
      <c r="H31" s="30">
        <f t="shared" si="5"/>
        <v>45.991815925404175</v>
      </c>
    </row>
    <row r="32" spans="1:8" ht="17.100000000000001" customHeight="1">
      <c r="A32" s="26" t="s">
        <v>15</v>
      </c>
      <c r="B32" s="17">
        <v>135.26</v>
      </c>
      <c r="C32" s="17">
        <v>210.91</v>
      </c>
      <c r="D32" s="16">
        <v>209.9</v>
      </c>
      <c r="E32" s="15">
        <v>209.77</v>
      </c>
      <c r="F32" s="17">
        <v>210.08</v>
      </c>
      <c r="G32" s="30">
        <f t="shared" si="2"/>
        <v>0.14778090289364609</v>
      </c>
      <c r="H32" s="30">
        <f t="shared" si="5"/>
        <v>55.315688304007125</v>
      </c>
    </row>
    <row r="33" spans="1:8" ht="17.100000000000001" customHeight="1">
      <c r="A33" s="27" t="s">
        <v>25</v>
      </c>
      <c r="B33" s="24">
        <v>148.6</v>
      </c>
      <c r="C33" s="24">
        <v>237.56270000000001</v>
      </c>
      <c r="D33" s="23">
        <v>235.58</v>
      </c>
      <c r="E33" s="22">
        <v>233.77</v>
      </c>
      <c r="F33" s="24">
        <v>240.89</v>
      </c>
      <c r="G33" s="30">
        <f t="shared" si="2"/>
        <v>3.0457287077041428</v>
      </c>
      <c r="H33" s="30">
        <f t="shared" si="5"/>
        <v>62.106325706594887</v>
      </c>
    </row>
    <row r="34" spans="1:8" ht="17.100000000000001" customHeight="1">
      <c r="A34" s="14" t="s">
        <v>19</v>
      </c>
      <c r="B34" s="60">
        <v>172.06</v>
      </c>
      <c r="C34" s="12">
        <v>225.88</v>
      </c>
      <c r="D34" s="12">
        <v>227.89</v>
      </c>
      <c r="E34" s="13">
        <v>229.18</v>
      </c>
      <c r="F34" s="12">
        <v>228.76</v>
      </c>
      <c r="G34" s="36">
        <f t="shared" si="2"/>
        <v>-0.18326206475259843</v>
      </c>
      <c r="H34" s="35">
        <f t="shared" si="5"/>
        <v>32.953620829943041</v>
      </c>
    </row>
    <row r="35" spans="1:8">
      <c r="A35" s="3"/>
      <c r="B35" s="4">
        <v>179.77078183000006</v>
      </c>
      <c r="C35" s="10"/>
      <c r="D35" s="10"/>
      <c r="E35" s="11"/>
      <c r="F35" s="11"/>
      <c r="G35" s="3"/>
      <c r="H35" s="3"/>
    </row>
    <row r="36" spans="1:8" ht="15">
      <c r="A36" s="3"/>
      <c r="B36" s="3"/>
      <c r="C36" s="3"/>
      <c r="D36" s="3"/>
      <c r="E36" s="5"/>
      <c r="F36" s="5"/>
      <c r="G36" s="3"/>
      <c r="H36" s="3"/>
    </row>
    <row r="37" spans="1:8" ht="17.25" customHeight="1">
      <c r="A37" s="2" t="s">
        <v>39</v>
      </c>
      <c r="B37" s="3"/>
      <c r="C37" s="3"/>
      <c r="D37" s="3"/>
      <c r="E37" s="5"/>
      <c r="F37" s="5"/>
      <c r="G37" s="5"/>
      <c r="H37" s="5"/>
    </row>
    <row r="38" spans="1:8" ht="15">
      <c r="A38" s="2" t="s">
        <v>40</v>
      </c>
      <c r="B38" s="3"/>
      <c r="C38" s="3"/>
      <c r="D38" s="5"/>
      <c r="E38" s="5"/>
      <c r="F38" s="5"/>
      <c r="G38" s="5"/>
      <c r="H38" s="5"/>
    </row>
    <row r="39" spans="1:8" ht="15">
      <c r="A39" s="6" t="s">
        <v>32</v>
      </c>
      <c r="B39" s="3"/>
      <c r="C39" s="3"/>
      <c r="D39" s="3"/>
      <c r="E39" s="5"/>
      <c r="F39" s="5"/>
      <c r="G39" s="5"/>
      <c r="H39" s="5"/>
    </row>
    <row r="40" spans="1:8" ht="15">
      <c r="A40" s="2"/>
      <c r="B40" s="3"/>
      <c r="C40" s="3"/>
      <c r="D40" s="3"/>
      <c r="E40" s="5"/>
      <c r="F40" s="5"/>
      <c r="G40" s="5"/>
      <c r="H40" s="5"/>
    </row>
    <row r="41" spans="1:8">
      <c r="A41" s="2"/>
      <c r="B41" s="3"/>
      <c r="C41" s="3"/>
      <c r="D41" s="3"/>
      <c r="E41" s="3"/>
      <c r="F41" s="3"/>
      <c r="G41" s="3"/>
      <c r="H41" s="3"/>
    </row>
    <row r="42" spans="1:8">
      <c r="A42" s="2" t="s">
        <v>27</v>
      </c>
    </row>
  </sheetData>
  <mergeCells count="11">
    <mergeCell ref="A3:H3"/>
    <mergeCell ref="A6:A8"/>
    <mergeCell ref="G6:H6"/>
    <mergeCell ref="B7:B8"/>
    <mergeCell ref="C7:C8"/>
    <mergeCell ref="D7:D8"/>
    <mergeCell ref="C6:F6"/>
    <mergeCell ref="E7:E8"/>
    <mergeCell ref="F7:F8"/>
    <mergeCell ref="G7:G8"/>
    <mergeCell ref="H7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H1" workbookViewId="0">
      <selection activeCell="M13" sqref="M13"/>
    </sheetView>
  </sheetViews>
  <sheetFormatPr defaultRowHeight="13.2"/>
  <cols>
    <col min="1" max="1" width="13.109375" customWidth="1"/>
    <col min="31" max="31" width="14.66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Lapas2</vt:lpstr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2019-07-25T10:31:29Z</cp:lastPrinted>
  <dcterms:created xsi:type="dcterms:W3CDTF">2005-02-21T09:14:53Z</dcterms:created>
  <dcterms:modified xsi:type="dcterms:W3CDTF">2023-12-15T12:25:04Z</dcterms:modified>
</cp:coreProperties>
</file>