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F8954FB6-0F2C-4C9E-AE5A-F0243B541EB9}" xr6:coauthVersionLast="47" xr6:coauthVersionMax="47" xr10:uidLastSave="{00000000-0000-0000-0000-000000000000}"/>
  <bookViews>
    <workbookView xWindow="-120" yWindow="-120" windowWidth="29040" windowHeight="17640" xr2:uid="{C15CF94B-5B41-45CF-8EA4-0EEF09FEF062}"/>
  </bookViews>
  <sheets>
    <sheet name="20-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" l="1"/>
  <c r="G74" i="1"/>
  <c r="H70" i="1"/>
  <c r="G70" i="1"/>
  <c r="H68" i="1"/>
  <c r="G68" i="1"/>
  <c r="H66" i="1"/>
  <c r="G66" i="1"/>
  <c r="G65" i="1"/>
  <c r="H63" i="1"/>
  <c r="G63" i="1"/>
  <c r="H62" i="1"/>
  <c r="G62" i="1"/>
  <c r="H60" i="1"/>
  <c r="G60" i="1"/>
  <c r="H58" i="1"/>
  <c r="G58" i="1"/>
  <c r="H57" i="1"/>
  <c r="G57" i="1"/>
  <c r="H56" i="1"/>
  <c r="G56" i="1"/>
  <c r="H53" i="1"/>
  <c r="G53" i="1"/>
  <c r="G52" i="1"/>
  <c r="H50" i="1"/>
  <c r="G50" i="1"/>
  <c r="H49" i="1"/>
  <c r="G49" i="1"/>
  <c r="H48" i="1"/>
  <c r="G48" i="1"/>
  <c r="H47" i="1"/>
  <c r="G47" i="1"/>
  <c r="H45" i="1"/>
  <c r="G45" i="1"/>
  <c r="H43" i="1"/>
  <c r="G43" i="1"/>
  <c r="H41" i="1"/>
  <c r="G41" i="1"/>
  <c r="H39" i="1"/>
  <c r="G39" i="1"/>
  <c r="G38" i="1"/>
  <c r="H37" i="1"/>
  <c r="G37" i="1"/>
  <c r="H35" i="1"/>
  <c r="G35" i="1"/>
  <c r="H33" i="1"/>
  <c r="G33" i="1"/>
  <c r="H32" i="1"/>
  <c r="G32" i="1"/>
  <c r="H31" i="1"/>
  <c r="G31" i="1"/>
  <c r="H30" i="1"/>
  <c r="G30" i="1"/>
  <c r="G28" i="1"/>
  <c r="H27" i="1"/>
  <c r="G27" i="1"/>
  <c r="H26" i="1"/>
  <c r="G26" i="1"/>
  <c r="H25" i="1"/>
  <c r="G25" i="1"/>
  <c r="H24" i="1"/>
  <c r="G24" i="1"/>
  <c r="H22" i="1"/>
  <c r="G22" i="1"/>
  <c r="H20" i="1"/>
  <c r="G20" i="1"/>
  <c r="H19" i="1"/>
  <c r="G19" i="1"/>
  <c r="H18" i="1"/>
  <c r="G18" i="1"/>
  <c r="H17" i="1"/>
  <c r="G17" i="1"/>
  <c r="H16" i="1"/>
  <c r="G16" i="1"/>
  <c r="H14" i="1"/>
  <c r="G14" i="1"/>
  <c r="H13" i="1"/>
  <c r="G13" i="1"/>
  <c r="H12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<sst xmlns="http://schemas.openxmlformats.org/spreadsheetml/2006/main" count="189" uniqueCount="44">
  <si>
    <t>Grūdų ir rapsų vidutinės kainos (augintojų) ES šalyse, EUR/t</t>
  </si>
  <si>
    <t xml:space="preserve">                    Data
Valstybė</t>
  </si>
  <si>
    <t>Pokytis, %</t>
  </si>
  <si>
    <t>23 sav. 
(06 07–13)</t>
  </si>
  <si>
    <t>20 sav. 
(05 16–22)</t>
  </si>
  <si>
    <t>21 sav. 
(05 23–29)</t>
  </si>
  <si>
    <t>22 sav. 
(05 30–06 05)</t>
  </si>
  <si>
    <t>23 sav. 
(06 06–12)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</si>
  <si>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</si>
  <si>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</si>
  <si>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</si>
  <si>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</si>
  <si>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</si>
  <si>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</si>
  <si>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</si>
  <si>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</si>
  <si>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</si>
  <si>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</si>
  <si>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</si>
  <si>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</si>
  <si>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</si>
  <si>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</si>
  <si>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</si>
  <si>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</si>
  <si>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</si>
  <si>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</si>
  <si>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</si>
  <si>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</si>
  <si>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</si>
  <si>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</si>
  <si>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</si>
  <si>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</si>
  <si>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</si>
  <si>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</si>
  <si>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</si>
  <si>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</si>
  <si>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</si>
  <si>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</si>
  <si>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</si>
  <si>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</si>
  <si>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2022 m. 23 savaitę su  22 savaite</t>
  </si>
  <si>
    <t>** lyginant 2022 m. 23 savaitę su 2021 m. 23 savaite</t>
  </si>
  <si>
    <t>Pastaba: Lietuvos maistinių ir pašarinių kviečių, pašarinių miežių, maistinių rugių ir rapsų 20, 21  ir 22 savaičių kainos patikslintos  2022-06-20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</si>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</sst>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3" fillId="0" borderId="15" xfId="0" applyNumberFormat="1" applyFont="1" applyBorder="1" applyAlignment="1">
      <alignment horizontal="right" vertical="center" indent="2"/>
    </xf>
    <xf numFmtId="2" fontId="6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right" vertical="center" indent="2"/>
    </xf>
    <xf numFmtId="2" fontId="3" fillId="0" borderId="19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2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1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3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3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0C6D03-D2E4-4BCF-8D94-96E76FCB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3DAA-B882-4171-A98E-15E542268759}">
  <dimension ref="A2:J86"/>
  <sheetViews>
    <sheetView showGridLines="0" tabSelected="1" zoomScale="115" zoomScaleNormal="115" workbookViewId="0">
      <selection activeCell="E66" sqref="E66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272</v>
      </c>
      <c r="C8" s="15" t="s">
        <v>12</v>
      </c>
      <c r="D8" s="15">
        <v>411</v>
      </c>
      <c r="E8" s="15">
        <v>401</v>
      </c>
      <c r="F8" s="16">
        <v>400</v>
      </c>
      <c r="G8" s="15">
        <f>((F8*100)/E8)-100</f>
        <v>-0.24937655860348684</v>
      </c>
      <c r="H8" s="15">
        <f>((F8*100)/B8)-100</f>
        <v>47.058823529411768</v>
      </c>
    </row>
    <row r="9" spans="1:8" x14ac:dyDescent="0.2">
      <c r="A9" s="13" t="s">
        <v>13</v>
      </c>
      <c r="B9" s="17">
        <v>200.72285714285718</v>
      </c>
      <c r="C9" s="15" t="s">
        <v>12</v>
      </c>
      <c r="D9" s="15">
        <v>370.69</v>
      </c>
      <c r="E9" s="15">
        <v>364.29833333333335</v>
      </c>
      <c r="F9" s="18">
        <v>362.59333333333331</v>
      </c>
      <c r="G9" s="15">
        <f t="shared" ref="G9:G28" si="0">((F9*100)/E9)-100</f>
        <v>-0.46802300312474188</v>
      </c>
      <c r="H9" s="15">
        <f t="shared" ref="H9:H28" si="1">((F9*100)/B9)-100</f>
        <v>80.643768474893079</v>
      </c>
    </row>
    <row r="10" spans="1:8" x14ac:dyDescent="0.2">
      <c r="A10" s="13" t="s">
        <v>14</v>
      </c>
      <c r="B10" s="17" t="s">
        <v>12</v>
      </c>
      <c r="C10" s="15">
        <v>366.99</v>
      </c>
      <c r="D10" s="15">
        <v>370</v>
      </c>
      <c r="E10" s="15">
        <v>358.35</v>
      </c>
      <c r="F10" s="18">
        <v>369.91</v>
      </c>
      <c r="G10" s="15">
        <f t="shared" si="0"/>
        <v>3.2258964699316266</v>
      </c>
      <c r="H10" s="15" t="s">
        <v>12</v>
      </c>
    </row>
    <row r="11" spans="1:8" x14ac:dyDescent="0.2">
      <c r="A11" s="13" t="s">
        <v>15</v>
      </c>
      <c r="B11" s="17">
        <v>245</v>
      </c>
      <c r="C11" s="15" t="s">
        <v>12</v>
      </c>
      <c r="D11" s="15">
        <v>425</v>
      </c>
      <c r="E11" s="15">
        <v>404</v>
      </c>
      <c r="F11" s="18">
        <v>393.25</v>
      </c>
      <c r="G11" s="15">
        <f t="shared" si="0"/>
        <v>-2.6608910891089153</v>
      </c>
      <c r="H11" s="15">
        <f t="shared" si="1"/>
        <v>60.510204081632651</v>
      </c>
    </row>
    <row r="12" spans="1:8" x14ac:dyDescent="0.2">
      <c r="A12" s="13" t="s">
        <v>16</v>
      </c>
      <c r="B12" s="17">
        <v>208.24</v>
      </c>
      <c r="C12" s="15">
        <v>379.32</v>
      </c>
      <c r="D12" s="15">
        <v>334.61</v>
      </c>
      <c r="E12" s="15">
        <v>406.2</v>
      </c>
      <c r="F12" s="18">
        <v>394.52</v>
      </c>
      <c r="G12" s="15">
        <f t="shared" si="0"/>
        <v>-2.8754308222550407</v>
      </c>
      <c r="H12" s="15">
        <f t="shared" si="1"/>
        <v>89.454475605071053</v>
      </c>
    </row>
    <row r="13" spans="1:8" x14ac:dyDescent="0.2">
      <c r="A13" s="13" t="s">
        <v>17</v>
      </c>
      <c r="B13" s="17">
        <v>230</v>
      </c>
      <c r="C13" s="15">
        <v>395</v>
      </c>
      <c r="D13" s="15">
        <v>400</v>
      </c>
      <c r="E13" s="15">
        <v>400</v>
      </c>
      <c r="F13" s="18">
        <v>400</v>
      </c>
      <c r="G13" s="15">
        <f t="shared" si="0"/>
        <v>0</v>
      </c>
      <c r="H13" s="15">
        <f t="shared" si="1"/>
        <v>73.913043478260875</v>
      </c>
    </row>
    <row r="14" spans="1:8" x14ac:dyDescent="0.2">
      <c r="A14" s="13" t="s">
        <v>18</v>
      </c>
      <c r="B14" s="17">
        <v>231.1933333333333</v>
      </c>
      <c r="C14" s="15" t="s">
        <v>12</v>
      </c>
      <c r="D14" s="15">
        <v>397.50799999999998</v>
      </c>
      <c r="E14" s="15">
        <v>394.97400000000005</v>
      </c>
      <c r="F14" s="18">
        <v>390.50400000000002</v>
      </c>
      <c r="G14" s="15">
        <f t="shared" si="0"/>
        <v>-1.1317200625864103</v>
      </c>
      <c r="H14" s="15">
        <f t="shared" si="1"/>
        <v>68.907984659303935</v>
      </c>
    </row>
    <row r="15" spans="1:8" x14ac:dyDescent="0.2">
      <c r="A15" s="13" t="s">
        <v>19</v>
      </c>
      <c r="B15" s="17">
        <v>218.77666666666667</v>
      </c>
      <c r="C15" s="15">
        <v>439.17500000000001</v>
      </c>
      <c r="D15" s="15">
        <v>426.63333333333338</v>
      </c>
      <c r="E15" s="15">
        <v>403.09999999999997</v>
      </c>
      <c r="F15" s="18" t="s">
        <v>12</v>
      </c>
      <c r="G15" s="15" t="s">
        <v>12</v>
      </c>
      <c r="H15" s="15" t="s">
        <v>12</v>
      </c>
    </row>
    <row r="16" spans="1:8" x14ac:dyDescent="0.2">
      <c r="A16" s="13" t="s">
        <v>20</v>
      </c>
      <c r="B16" s="17">
        <v>202.72</v>
      </c>
      <c r="C16" s="15" t="s">
        <v>12</v>
      </c>
      <c r="D16" s="15">
        <v>362.37</v>
      </c>
      <c r="E16" s="15">
        <v>355.18</v>
      </c>
      <c r="F16" s="18">
        <v>362.245</v>
      </c>
      <c r="G16" s="15">
        <f>((F16*100)/E16)-100</f>
        <v>1.9891322709612069</v>
      </c>
      <c r="H16" s="15">
        <f>((F16*100)/B16)-100</f>
        <v>78.69228492501972</v>
      </c>
    </row>
    <row r="17" spans="1:9" x14ac:dyDescent="0.2">
      <c r="A17" s="13" t="s">
        <v>21</v>
      </c>
      <c r="B17" s="17">
        <v>229.27500000000001</v>
      </c>
      <c r="C17" s="15" t="s">
        <v>12</v>
      </c>
      <c r="D17" s="15">
        <v>407.67777777777775</v>
      </c>
      <c r="E17" s="15">
        <v>398.68333333333334</v>
      </c>
      <c r="F17" s="18">
        <v>393.5</v>
      </c>
      <c r="G17" s="15">
        <f t="shared" si="0"/>
        <v>-1.3001128715354753</v>
      </c>
      <c r="H17" s="15">
        <f t="shared" si="1"/>
        <v>71.62795769272708</v>
      </c>
    </row>
    <row r="18" spans="1:9" x14ac:dyDescent="0.2">
      <c r="A18" s="13" t="s">
        <v>22</v>
      </c>
      <c r="B18" s="17">
        <v>204.63</v>
      </c>
      <c r="C18" s="15">
        <v>387.73</v>
      </c>
      <c r="D18" s="15">
        <v>391.26</v>
      </c>
      <c r="E18" s="15">
        <v>368.38</v>
      </c>
      <c r="F18" s="18">
        <v>400.93</v>
      </c>
      <c r="G18" s="15">
        <f t="shared" si="0"/>
        <v>8.8359845811390443</v>
      </c>
      <c r="H18" s="15">
        <f t="shared" si="1"/>
        <v>95.929238137125537</v>
      </c>
    </row>
    <row r="19" spans="1:9" s="24" customFormat="1" x14ac:dyDescent="0.2">
      <c r="A19" s="19" t="s">
        <v>23</v>
      </c>
      <c r="B19" s="20">
        <v>200.89099999999999</v>
      </c>
      <c r="C19" s="21">
        <v>390.03699999999998</v>
      </c>
      <c r="D19" s="21">
        <v>379.52</v>
      </c>
      <c r="E19" s="21">
        <v>378.71</v>
      </c>
      <c r="F19" s="22">
        <v>377.27</v>
      </c>
      <c r="G19" s="21">
        <f t="shared" si="0"/>
        <v>-0.38023817696918627</v>
      </c>
      <c r="H19" s="21">
        <f t="shared" si="1"/>
        <v>87.798358313712413</v>
      </c>
      <c r="I19" s="23"/>
    </row>
    <row r="20" spans="1:9" x14ac:dyDescent="0.2">
      <c r="A20" s="13" t="s">
        <v>24</v>
      </c>
      <c r="B20" s="17">
        <v>196.71333333333334</v>
      </c>
      <c r="C20" s="15">
        <v>354.07</v>
      </c>
      <c r="D20" s="15">
        <v>350.37666666666672</v>
      </c>
      <c r="E20" s="15">
        <v>350.60500000000002</v>
      </c>
      <c r="F20" s="18">
        <v>346.94499999999999</v>
      </c>
      <c r="G20" s="15">
        <f t="shared" si="0"/>
        <v>-1.0439098130374731</v>
      </c>
      <c r="H20" s="15">
        <f t="shared" si="1"/>
        <v>76.370861151591157</v>
      </c>
    </row>
    <row r="21" spans="1:9" x14ac:dyDescent="0.2">
      <c r="A21" s="13" t="s">
        <v>25</v>
      </c>
      <c r="B21" s="17">
        <v>232</v>
      </c>
      <c r="C21" s="15" t="s">
        <v>12</v>
      </c>
      <c r="D21" s="15" t="s">
        <v>12</v>
      </c>
      <c r="E21" s="15">
        <v>362.5</v>
      </c>
      <c r="F21" s="18" t="s">
        <v>12</v>
      </c>
      <c r="G21" s="15" t="s">
        <v>12</v>
      </c>
      <c r="H21" s="15" t="s">
        <v>12</v>
      </c>
    </row>
    <row r="22" spans="1:9" x14ac:dyDescent="0.2">
      <c r="A22" s="13" t="s">
        <v>26</v>
      </c>
      <c r="B22" s="17">
        <v>219.91666666666666</v>
      </c>
      <c r="C22" s="15">
        <v>372.64</v>
      </c>
      <c r="D22" s="15">
        <v>376.13</v>
      </c>
      <c r="E22" s="15">
        <v>373.286</v>
      </c>
      <c r="F22" s="18">
        <v>372.88</v>
      </c>
      <c r="G22" s="15">
        <f t="shared" si="0"/>
        <v>-0.10876378969476264</v>
      </c>
      <c r="H22" s="15">
        <f t="shared" si="1"/>
        <v>69.555134520651762</v>
      </c>
    </row>
    <row r="23" spans="1:9" x14ac:dyDescent="0.2">
      <c r="A23" s="13" t="s">
        <v>27</v>
      </c>
      <c r="B23" s="17" t="s">
        <v>12</v>
      </c>
      <c r="C23" s="15">
        <v>482</v>
      </c>
      <c r="D23" s="15">
        <v>455</v>
      </c>
      <c r="E23" s="15">
        <v>448</v>
      </c>
      <c r="F23" s="18" t="s">
        <v>12</v>
      </c>
      <c r="G23" s="15" t="s">
        <v>12</v>
      </c>
      <c r="H23" s="15" t="s">
        <v>12</v>
      </c>
    </row>
    <row r="24" spans="1:9" x14ac:dyDescent="0.2">
      <c r="A24" s="13" t="s">
        <v>28</v>
      </c>
      <c r="B24" s="17">
        <v>207.61249999999998</v>
      </c>
      <c r="C24" s="15">
        <v>363.03499999999997</v>
      </c>
      <c r="D24" s="15">
        <v>346.32250000000005</v>
      </c>
      <c r="E24" s="15">
        <v>359.54999999999995</v>
      </c>
      <c r="F24" s="18">
        <v>358.76666666666665</v>
      </c>
      <c r="G24" s="15">
        <f t="shared" si="0"/>
        <v>-0.21786492374727118</v>
      </c>
      <c r="H24" s="15">
        <f t="shared" si="1"/>
        <v>72.805908443213525</v>
      </c>
    </row>
    <row r="25" spans="1:9" x14ac:dyDescent="0.2">
      <c r="A25" s="13" t="s">
        <v>29</v>
      </c>
      <c r="B25" s="17">
        <v>232.99</v>
      </c>
      <c r="C25" s="15" t="s">
        <v>12</v>
      </c>
      <c r="D25" s="15">
        <v>393.97</v>
      </c>
      <c r="E25" s="15">
        <v>394.34</v>
      </c>
      <c r="F25" s="18">
        <v>399.69</v>
      </c>
      <c r="G25" s="15">
        <f t="shared" si="0"/>
        <v>1.356697266318406</v>
      </c>
      <c r="H25" s="15">
        <f t="shared" si="1"/>
        <v>71.548135113094986</v>
      </c>
    </row>
    <row r="26" spans="1:9" x14ac:dyDescent="0.2">
      <c r="A26" s="13" t="s">
        <v>30</v>
      </c>
      <c r="B26" s="17">
        <v>179.62</v>
      </c>
      <c r="C26" s="15">
        <v>373</v>
      </c>
      <c r="D26" s="15">
        <v>369.22</v>
      </c>
      <c r="E26" s="15">
        <v>363.56</v>
      </c>
      <c r="F26" s="18">
        <v>332.3</v>
      </c>
      <c r="G26" s="15">
        <f>((F26*100)/E26)-100</f>
        <v>-8.5983056441852739</v>
      </c>
      <c r="H26" s="15">
        <f t="shared" si="1"/>
        <v>85.001670192628865</v>
      </c>
    </row>
    <row r="27" spans="1:9" x14ac:dyDescent="0.2">
      <c r="A27" s="13" t="s">
        <v>31</v>
      </c>
      <c r="B27" s="17">
        <v>189</v>
      </c>
      <c r="C27" s="15" t="s">
        <v>12</v>
      </c>
      <c r="D27" s="15">
        <v>430</v>
      </c>
      <c r="E27" s="15">
        <v>400</v>
      </c>
      <c r="F27" s="18">
        <v>355.28</v>
      </c>
      <c r="G27" s="15">
        <f t="shared" si="0"/>
        <v>-11.180000000000007</v>
      </c>
      <c r="H27" s="15">
        <f t="shared" si="1"/>
        <v>87.978835978835974</v>
      </c>
    </row>
    <row r="28" spans="1:9" x14ac:dyDescent="0.2">
      <c r="A28" s="13" t="s">
        <v>32</v>
      </c>
      <c r="B28" s="17" t="s">
        <v>12</v>
      </c>
      <c r="C28" s="15">
        <v>399.85</v>
      </c>
      <c r="D28" s="15" t="s">
        <v>12</v>
      </c>
      <c r="E28" s="15">
        <v>382.91</v>
      </c>
      <c r="F28" s="18">
        <v>382.28</v>
      </c>
      <c r="G28" s="15">
        <f t="shared" si="0"/>
        <v>-0.16452952390902453</v>
      </c>
      <c r="H28" s="15" t="s">
        <v>12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265</v>
      </c>
      <c r="C30" s="15" t="s">
        <v>12</v>
      </c>
      <c r="D30" s="15">
        <v>390</v>
      </c>
      <c r="E30" s="15">
        <v>381</v>
      </c>
      <c r="F30" s="16">
        <v>380</v>
      </c>
      <c r="G30" s="15">
        <f>((F30*100)/E30)-100</f>
        <v>-0.26246719160104703</v>
      </c>
      <c r="H30" s="15">
        <f>((F30*100)/B30)-100</f>
        <v>43.396226415094333</v>
      </c>
    </row>
    <row r="31" spans="1:9" x14ac:dyDescent="0.2">
      <c r="A31" s="13" t="s">
        <v>13</v>
      </c>
      <c r="B31" s="17">
        <v>194.29499999999999</v>
      </c>
      <c r="C31" s="15" t="s">
        <v>12</v>
      </c>
      <c r="D31" s="15">
        <v>363.875</v>
      </c>
      <c r="E31" s="15">
        <v>356.62999999999994</v>
      </c>
      <c r="F31" s="18">
        <v>354.92500000000001</v>
      </c>
      <c r="G31" s="15">
        <f t="shared" ref="G31:G43" si="2">((F31*100)/E31)-100</f>
        <v>-0.47808653226030629</v>
      </c>
      <c r="H31" s="15">
        <f t="shared" ref="H31:H43" si="3">((F31*100)/B31)-100</f>
        <v>82.673254587096949</v>
      </c>
    </row>
    <row r="32" spans="1:9" x14ac:dyDescent="0.2">
      <c r="A32" s="13" t="s">
        <v>15</v>
      </c>
      <c r="B32" s="17">
        <v>245.875</v>
      </c>
      <c r="C32" s="15" t="s">
        <v>12</v>
      </c>
      <c r="D32" s="15">
        <v>415</v>
      </c>
      <c r="E32" s="15">
        <v>397.16666666666669</v>
      </c>
      <c r="F32" s="18">
        <v>387.75</v>
      </c>
      <c r="G32" s="15">
        <f t="shared" si="2"/>
        <v>-2.3709609735627453</v>
      </c>
      <c r="H32" s="15">
        <f t="shared" si="3"/>
        <v>57.702084392475854</v>
      </c>
    </row>
    <row r="33" spans="1:9" x14ac:dyDescent="0.2">
      <c r="A33" s="13" t="s">
        <v>16</v>
      </c>
      <c r="B33" s="17">
        <v>188.38</v>
      </c>
      <c r="C33" s="15">
        <v>381.15</v>
      </c>
      <c r="D33" s="15">
        <v>387.2</v>
      </c>
      <c r="E33" s="15">
        <v>351.76</v>
      </c>
      <c r="F33" s="18">
        <v>371.6</v>
      </c>
      <c r="G33" s="15">
        <f t="shared" si="2"/>
        <v>5.640209233568342</v>
      </c>
      <c r="H33" s="15">
        <f t="shared" si="3"/>
        <v>97.260855717167431</v>
      </c>
    </row>
    <row r="34" spans="1:9" x14ac:dyDescent="0.2">
      <c r="A34" s="13" t="s">
        <v>17</v>
      </c>
      <c r="B34" s="17" t="s">
        <v>12</v>
      </c>
      <c r="C34" s="15">
        <v>359.5</v>
      </c>
      <c r="D34" s="15">
        <v>359.5</v>
      </c>
      <c r="E34" s="15">
        <v>370</v>
      </c>
      <c r="F34" s="18" t="s">
        <v>12</v>
      </c>
      <c r="G34" s="15" t="s">
        <v>12</v>
      </c>
      <c r="H34" s="15" t="s">
        <v>12</v>
      </c>
    </row>
    <row r="35" spans="1:9" x14ac:dyDescent="0.2">
      <c r="A35" s="13" t="s">
        <v>34</v>
      </c>
      <c r="B35" s="17">
        <v>252.66666666666666</v>
      </c>
      <c r="C35" s="15">
        <v>425</v>
      </c>
      <c r="D35" s="15">
        <v>415</v>
      </c>
      <c r="E35" s="15">
        <v>420</v>
      </c>
      <c r="F35" s="18">
        <v>400</v>
      </c>
      <c r="G35" s="15">
        <f t="shared" si="2"/>
        <v>-4.7619047619047592</v>
      </c>
      <c r="H35" s="15">
        <f t="shared" si="3"/>
        <v>58.311345646438014</v>
      </c>
    </row>
    <row r="36" spans="1:9" x14ac:dyDescent="0.2">
      <c r="A36" s="13" t="s">
        <v>22</v>
      </c>
      <c r="B36" s="17">
        <v>202.06</v>
      </c>
      <c r="C36" s="15">
        <v>380.01</v>
      </c>
      <c r="D36" s="15">
        <v>371.58</v>
      </c>
      <c r="E36" s="15">
        <v>360</v>
      </c>
      <c r="F36" s="18" t="s">
        <v>12</v>
      </c>
      <c r="G36" s="15" t="s">
        <v>12</v>
      </c>
      <c r="H36" s="15" t="s">
        <v>12</v>
      </c>
    </row>
    <row r="37" spans="1:9" s="24" customFormat="1" x14ac:dyDescent="0.2">
      <c r="A37" s="19" t="s">
        <v>23</v>
      </c>
      <c r="B37" s="20">
        <v>177.6</v>
      </c>
      <c r="C37" s="21">
        <v>352.93</v>
      </c>
      <c r="D37" s="21">
        <v>352.89</v>
      </c>
      <c r="E37" s="21">
        <v>340.12</v>
      </c>
      <c r="F37" s="22">
        <v>343.81</v>
      </c>
      <c r="G37" s="21">
        <f t="shared" si="2"/>
        <v>1.0849112078090002</v>
      </c>
      <c r="H37" s="21">
        <f t="shared" si="3"/>
        <v>93.586711711711729</v>
      </c>
      <c r="I37" s="23"/>
    </row>
    <row r="38" spans="1:9" x14ac:dyDescent="0.2">
      <c r="A38" s="13" t="s">
        <v>24</v>
      </c>
      <c r="B38" s="17" t="s">
        <v>12</v>
      </c>
      <c r="C38" s="15">
        <v>364.48333333333335</v>
      </c>
      <c r="D38" s="15">
        <v>358.32</v>
      </c>
      <c r="E38" s="15">
        <v>357.745</v>
      </c>
      <c r="F38" s="18">
        <v>358.4</v>
      </c>
      <c r="G38" s="15">
        <f t="shared" si="2"/>
        <v>0.18309130805461393</v>
      </c>
      <c r="H38" s="15" t="s">
        <v>12</v>
      </c>
    </row>
    <row r="39" spans="1:9" x14ac:dyDescent="0.2">
      <c r="A39" s="13" t="s">
        <v>35</v>
      </c>
      <c r="B39" s="17">
        <v>261</v>
      </c>
      <c r="C39" s="15">
        <v>425</v>
      </c>
      <c r="D39" s="15">
        <v>418</v>
      </c>
      <c r="E39" s="15">
        <v>396.5</v>
      </c>
      <c r="F39" s="18">
        <v>388</v>
      </c>
      <c r="G39" s="15">
        <f t="shared" si="2"/>
        <v>-2.143757881462804</v>
      </c>
      <c r="H39" s="15">
        <f t="shared" si="3"/>
        <v>48.659003831417635</v>
      </c>
    </row>
    <row r="40" spans="1:9" x14ac:dyDescent="0.2">
      <c r="A40" s="13" t="s">
        <v>25</v>
      </c>
      <c r="B40" s="17" t="s">
        <v>12</v>
      </c>
      <c r="C40" s="15" t="s">
        <v>12</v>
      </c>
      <c r="D40" s="15" t="s">
        <v>12</v>
      </c>
      <c r="E40" s="15">
        <v>355</v>
      </c>
      <c r="F40" s="18" t="s">
        <v>12</v>
      </c>
      <c r="G40" s="15" t="s">
        <v>12</v>
      </c>
      <c r="H40" s="15" t="s">
        <v>12</v>
      </c>
    </row>
    <row r="41" spans="1:9" x14ac:dyDescent="0.2">
      <c r="A41" s="13" t="s">
        <v>26</v>
      </c>
      <c r="B41" s="17">
        <v>223.11</v>
      </c>
      <c r="C41" s="15">
        <v>371.35</v>
      </c>
      <c r="D41" s="15">
        <v>376.34</v>
      </c>
      <c r="E41" s="15">
        <v>369.57900000000001</v>
      </c>
      <c r="F41" s="18">
        <v>375.93</v>
      </c>
      <c r="G41" s="15">
        <f t="shared" si="2"/>
        <v>1.718441794582489</v>
      </c>
      <c r="H41" s="15">
        <f t="shared" si="3"/>
        <v>68.495361032674452</v>
      </c>
    </row>
    <row r="42" spans="1:9" x14ac:dyDescent="0.2">
      <c r="A42" s="13" t="s">
        <v>27</v>
      </c>
      <c r="B42" s="17">
        <v>240</v>
      </c>
      <c r="C42" s="15">
        <v>440</v>
      </c>
      <c r="D42" s="15">
        <v>430</v>
      </c>
      <c r="E42" s="15">
        <v>420</v>
      </c>
      <c r="F42" s="18" t="s">
        <v>12</v>
      </c>
      <c r="G42" s="15" t="s">
        <v>12</v>
      </c>
      <c r="H42" s="15" t="s">
        <v>12</v>
      </c>
    </row>
    <row r="43" spans="1:9" x14ac:dyDescent="0.2">
      <c r="A43" s="13" t="s">
        <v>28</v>
      </c>
      <c r="B43" s="17">
        <v>222.06</v>
      </c>
      <c r="C43" s="15">
        <v>336.15</v>
      </c>
      <c r="D43" s="15">
        <v>336.06</v>
      </c>
      <c r="E43" s="15">
        <v>359.08333333333331</v>
      </c>
      <c r="F43" s="18">
        <v>340.35999999999996</v>
      </c>
      <c r="G43" s="15">
        <f t="shared" si="2"/>
        <v>-5.214202831283373</v>
      </c>
      <c r="H43" s="15">
        <f t="shared" si="3"/>
        <v>53.273889939655902</v>
      </c>
    </row>
    <row r="44" spans="1:9" x14ac:dyDescent="0.2">
      <c r="A44" s="25" t="s">
        <v>36</v>
      </c>
      <c r="B44" s="25"/>
      <c r="C44" s="25"/>
      <c r="D44" s="25"/>
      <c r="E44" s="25"/>
      <c r="F44" s="25"/>
      <c r="G44" s="25"/>
      <c r="H44" s="25"/>
    </row>
    <row r="45" spans="1:9" x14ac:dyDescent="0.2">
      <c r="A45" s="26" t="s">
        <v>11</v>
      </c>
      <c r="B45" s="14">
        <v>258</v>
      </c>
      <c r="C45" s="15" t="s">
        <v>12</v>
      </c>
      <c r="D45" s="15">
        <v>375</v>
      </c>
      <c r="E45" s="15">
        <v>367</v>
      </c>
      <c r="F45" s="16">
        <v>363</v>
      </c>
      <c r="G45" s="15">
        <f>((F45*100)/E45)-100</f>
        <v>-1.0899182561307867</v>
      </c>
      <c r="H45" s="15">
        <f>((F45*100)/B45)-100</f>
        <v>40.697674418604663</v>
      </c>
    </row>
    <row r="46" spans="1:9" x14ac:dyDescent="0.2">
      <c r="A46" s="13" t="s">
        <v>13</v>
      </c>
      <c r="B46" s="17">
        <v>143.16</v>
      </c>
      <c r="C46" s="15" t="s">
        <v>12</v>
      </c>
      <c r="D46" s="15" t="s">
        <v>12</v>
      </c>
      <c r="E46" s="15" t="s">
        <v>12</v>
      </c>
      <c r="F46" s="18" t="s">
        <v>12</v>
      </c>
      <c r="G46" s="15" t="s">
        <v>12</v>
      </c>
      <c r="H46" s="15" t="s">
        <v>12</v>
      </c>
    </row>
    <row r="47" spans="1:9" x14ac:dyDescent="0.2">
      <c r="A47" s="13" t="s">
        <v>15</v>
      </c>
      <c r="B47" s="17">
        <v>238.33333333333334</v>
      </c>
      <c r="C47" s="15" t="s">
        <v>12</v>
      </c>
      <c r="D47" s="15">
        <v>385.5</v>
      </c>
      <c r="E47" s="15">
        <v>364.5</v>
      </c>
      <c r="F47" s="18">
        <v>355</v>
      </c>
      <c r="G47" s="15">
        <f t="shared" ref="G47:G64" si="4">((F47*100)/E47)-100</f>
        <v>-2.6063100137174189</v>
      </c>
      <c r="H47" s="15">
        <f t="shared" ref="H47:H64" si="5">((F47*100)/B47)-100</f>
        <v>48.951048951048932</v>
      </c>
    </row>
    <row r="48" spans="1:9" x14ac:dyDescent="0.2">
      <c r="A48" s="13" t="s">
        <v>16</v>
      </c>
      <c r="B48" s="17">
        <v>178.73</v>
      </c>
      <c r="C48" s="15">
        <v>320.2</v>
      </c>
      <c r="D48" s="15">
        <v>318.33999999999997</v>
      </c>
      <c r="E48" s="15">
        <v>343.42</v>
      </c>
      <c r="F48" s="18">
        <v>357.76</v>
      </c>
      <c r="G48" s="15">
        <f t="shared" si="4"/>
        <v>4.1756449828198612</v>
      </c>
      <c r="H48" s="15">
        <f t="shared" si="5"/>
        <v>100.16785094835788</v>
      </c>
    </row>
    <row r="49" spans="1:9" x14ac:dyDescent="0.2">
      <c r="A49" s="13" t="s">
        <v>17</v>
      </c>
      <c r="B49" s="17">
        <v>195</v>
      </c>
      <c r="C49" s="15">
        <v>335</v>
      </c>
      <c r="D49" s="15">
        <v>345</v>
      </c>
      <c r="E49" s="15">
        <v>345</v>
      </c>
      <c r="F49" s="18">
        <v>340</v>
      </c>
      <c r="G49" s="15">
        <f t="shared" si="4"/>
        <v>-1.4492753623188435</v>
      </c>
      <c r="H49" s="15">
        <f t="shared" si="5"/>
        <v>74.358974358974365</v>
      </c>
    </row>
    <row r="50" spans="1:9" x14ac:dyDescent="0.2">
      <c r="A50" s="13" t="s">
        <v>18</v>
      </c>
      <c r="B50" s="17">
        <v>207.41000000000003</v>
      </c>
      <c r="C50" s="15" t="s">
        <v>12</v>
      </c>
      <c r="D50" s="15">
        <v>380.11</v>
      </c>
      <c r="E50" s="15">
        <v>371.51</v>
      </c>
      <c r="F50" s="18">
        <v>366.31</v>
      </c>
      <c r="G50" s="15">
        <f t="shared" si="4"/>
        <v>-1.3996931441953109</v>
      </c>
      <c r="H50" s="15">
        <f t="shared" si="5"/>
        <v>76.61154235572053</v>
      </c>
    </row>
    <row r="51" spans="1:9" x14ac:dyDescent="0.2">
      <c r="A51" s="13" t="s">
        <v>19</v>
      </c>
      <c r="B51" s="17">
        <v>215</v>
      </c>
      <c r="C51" s="15">
        <v>410.8</v>
      </c>
      <c r="D51" s="15" t="s">
        <v>12</v>
      </c>
      <c r="E51" s="15">
        <v>368.66499999999996</v>
      </c>
      <c r="F51" s="18" t="s">
        <v>12</v>
      </c>
      <c r="G51" s="15" t="s">
        <v>12</v>
      </c>
      <c r="H51" s="15" t="s">
        <v>12</v>
      </c>
    </row>
    <row r="52" spans="1:9" x14ac:dyDescent="0.2">
      <c r="A52" s="13" t="s">
        <v>20</v>
      </c>
      <c r="B52" s="17" t="s">
        <v>12</v>
      </c>
      <c r="C52" s="15" t="s">
        <v>12</v>
      </c>
      <c r="D52" s="15" t="s">
        <v>12</v>
      </c>
      <c r="E52" s="15">
        <v>335.92</v>
      </c>
      <c r="F52" s="18">
        <v>340.31</v>
      </c>
      <c r="G52" s="15">
        <f>((F52*100)/E52)-100</f>
        <v>1.3068587758990162</v>
      </c>
      <c r="H52" s="15" t="s">
        <v>12</v>
      </c>
    </row>
    <row r="53" spans="1:9" x14ac:dyDescent="0.2">
      <c r="A53" s="13" t="s">
        <v>34</v>
      </c>
      <c r="B53" s="17">
        <v>242</v>
      </c>
      <c r="C53" s="15">
        <v>415</v>
      </c>
      <c r="D53" s="15">
        <v>410</v>
      </c>
      <c r="E53" s="15">
        <v>410</v>
      </c>
      <c r="F53" s="18">
        <v>389</v>
      </c>
      <c r="G53" s="15">
        <f t="shared" si="4"/>
        <v>-5.1219512195121979</v>
      </c>
      <c r="H53" s="15">
        <f t="shared" si="5"/>
        <v>60.743801652892557</v>
      </c>
    </row>
    <row r="54" spans="1:9" x14ac:dyDescent="0.2">
      <c r="A54" s="13" t="s">
        <v>21</v>
      </c>
      <c r="B54" s="17" t="s">
        <v>12</v>
      </c>
      <c r="C54" s="15" t="s">
        <v>12</v>
      </c>
      <c r="D54" s="15">
        <v>352.5</v>
      </c>
      <c r="E54" s="15" t="s">
        <v>12</v>
      </c>
      <c r="F54" s="18" t="s">
        <v>12</v>
      </c>
      <c r="G54" s="15" t="s">
        <v>12</v>
      </c>
      <c r="H54" s="15" t="s">
        <v>12</v>
      </c>
    </row>
    <row r="55" spans="1:9" x14ac:dyDescent="0.2">
      <c r="A55" s="13" t="s">
        <v>22</v>
      </c>
      <c r="B55" s="17">
        <v>157.71</v>
      </c>
      <c r="C55" s="15" t="s">
        <v>12</v>
      </c>
      <c r="D55" s="15">
        <v>349.83</v>
      </c>
      <c r="E55" s="15">
        <v>349.42</v>
      </c>
      <c r="F55" s="18" t="s">
        <v>12</v>
      </c>
      <c r="G55" s="15" t="s">
        <v>12</v>
      </c>
      <c r="H55" s="15" t="s">
        <v>12</v>
      </c>
    </row>
    <row r="56" spans="1:9" s="24" customFormat="1" x14ac:dyDescent="0.2">
      <c r="A56" s="19" t="s">
        <v>23</v>
      </c>
      <c r="B56" s="20">
        <v>168.21799999999999</v>
      </c>
      <c r="C56" s="21">
        <v>336.93</v>
      </c>
      <c r="D56" s="21">
        <v>341.16</v>
      </c>
      <c r="E56" s="21">
        <v>331.83</v>
      </c>
      <c r="F56" s="22">
        <v>352.43</v>
      </c>
      <c r="G56" s="21">
        <f t="shared" si="4"/>
        <v>6.2079980713015743</v>
      </c>
      <c r="H56" s="21">
        <f t="shared" si="5"/>
        <v>109.50790046249512</v>
      </c>
      <c r="I56" s="23"/>
    </row>
    <row r="57" spans="1:9" x14ac:dyDescent="0.2">
      <c r="A57" s="13" t="s">
        <v>24</v>
      </c>
      <c r="B57" s="17">
        <v>174.57333333333335</v>
      </c>
      <c r="C57" s="15">
        <v>323.49</v>
      </c>
      <c r="D57" s="15">
        <v>335.53999999999996</v>
      </c>
      <c r="E57" s="15">
        <v>339.77</v>
      </c>
      <c r="F57" s="18">
        <v>310.72000000000003</v>
      </c>
      <c r="G57" s="15">
        <f t="shared" si="4"/>
        <v>-8.549901403890857</v>
      </c>
      <c r="H57" s="15">
        <f t="shared" si="5"/>
        <v>77.988237989765537</v>
      </c>
    </row>
    <row r="58" spans="1:9" x14ac:dyDescent="0.2">
      <c r="A58" s="13" t="s">
        <v>35</v>
      </c>
      <c r="B58" s="17">
        <v>256</v>
      </c>
      <c r="C58" s="15">
        <v>400</v>
      </c>
      <c r="D58" s="15">
        <v>397</v>
      </c>
      <c r="E58" s="15">
        <v>376</v>
      </c>
      <c r="F58" s="18">
        <v>364</v>
      </c>
      <c r="G58" s="15">
        <f t="shared" si="4"/>
        <v>-3.1914893617021249</v>
      </c>
      <c r="H58" s="15">
        <f t="shared" si="5"/>
        <v>42.1875</v>
      </c>
    </row>
    <row r="59" spans="1:9" x14ac:dyDescent="0.2">
      <c r="A59" s="13" t="s">
        <v>25</v>
      </c>
      <c r="B59" s="17">
        <v>202.5</v>
      </c>
      <c r="C59" s="15" t="s">
        <v>12</v>
      </c>
      <c r="D59" s="15" t="s">
        <v>12</v>
      </c>
      <c r="E59" s="15">
        <v>335</v>
      </c>
      <c r="F59" s="18" t="s">
        <v>12</v>
      </c>
      <c r="G59" s="15" t="s">
        <v>12</v>
      </c>
      <c r="H59" s="15" t="s">
        <v>12</v>
      </c>
    </row>
    <row r="60" spans="1:9" x14ac:dyDescent="0.2">
      <c r="A60" s="13" t="s">
        <v>26</v>
      </c>
      <c r="B60" s="17">
        <v>200.08</v>
      </c>
      <c r="C60" s="15">
        <v>323.58999999999997</v>
      </c>
      <c r="D60" s="15">
        <v>327.51</v>
      </c>
      <c r="E60" s="15">
        <v>325.31700000000001</v>
      </c>
      <c r="F60" s="18">
        <v>320.98</v>
      </c>
      <c r="G60" s="15">
        <f t="shared" si="4"/>
        <v>-1.3331611935435319</v>
      </c>
      <c r="H60" s="15">
        <f t="shared" si="5"/>
        <v>60.425829668132735</v>
      </c>
    </row>
    <row r="61" spans="1:9" x14ac:dyDescent="0.2">
      <c r="A61" s="13" t="s">
        <v>27</v>
      </c>
      <c r="B61" s="17">
        <v>230</v>
      </c>
      <c r="C61" s="15">
        <v>430</v>
      </c>
      <c r="D61" s="15">
        <v>415</v>
      </c>
      <c r="E61" s="15">
        <v>410</v>
      </c>
      <c r="F61" s="18" t="s">
        <v>12</v>
      </c>
      <c r="G61" s="15" t="s">
        <v>12</v>
      </c>
      <c r="H61" s="15" t="s">
        <v>12</v>
      </c>
    </row>
    <row r="62" spans="1:9" x14ac:dyDescent="0.2">
      <c r="A62" s="13" t="s">
        <v>28</v>
      </c>
      <c r="B62" s="17">
        <v>164.57</v>
      </c>
      <c r="C62" s="15">
        <v>305.22000000000003</v>
      </c>
      <c r="D62" s="15">
        <v>333.73</v>
      </c>
      <c r="E62" s="15">
        <v>305.52999999999997</v>
      </c>
      <c r="F62" s="18">
        <v>303.20500000000004</v>
      </c>
      <c r="G62" s="15">
        <f t="shared" si="4"/>
        <v>-0.76097273590153236</v>
      </c>
      <c r="H62" s="15">
        <f t="shared" si="5"/>
        <v>84.240748617609569</v>
      </c>
    </row>
    <row r="63" spans="1:9" x14ac:dyDescent="0.2">
      <c r="A63" s="13" t="s">
        <v>31</v>
      </c>
      <c r="B63" s="17">
        <v>162.5</v>
      </c>
      <c r="C63" s="15" t="s">
        <v>12</v>
      </c>
      <c r="D63" s="15">
        <v>392.5</v>
      </c>
      <c r="E63" s="15">
        <v>380</v>
      </c>
      <c r="F63" s="18">
        <v>325</v>
      </c>
      <c r="G63" s="15">
        <f t="shared" si="4"/>
        <v>-14.473684210526315</v>
      </c>
      <c r="H63" s="15">
        <f t="shared" si="5"/>
        <v>100</v>
      </c>
    </row>
    <row r="64" spans="1:9" x14ac:dyDescent="0.2">
      <c r="A64" s="25" t="s">
        <v>37</v>
      </c>
      <c r="B64" s="25"/>
      <c r="C64" s="25"/>
      <c r="D64" s="25"/>
      <c r="E64" s="25"/>
      <c r="F64" s="25"/>
      <c r="G64" s="25"/>
      <c r="H64" s="25"/>
    </row>
    <row r="65" spans="1:10" x14ac:dyDescent="0.2">
      <c r="A65" s="13" t="s">
        <v>14</v>
      </c>
      <c r="B65" s="14" t="s">
        <v>12</v>
      </c>
      <c r="C65" s="15">
        <v>277.49</v>
      </c>
      <c r="D65" s="15" t="s">
        <v>12</v>
      </c>
      <c r="E65" s="15">
        <v>250.84</v>
      </c>
      <c r="F65" s="16">
        <v>265.82</v>
      </c>
      <c r="G65" s="15">
        <f>((F65*100)/E65)-100</f>
        <v>5.9719343007494814</v>
      </c>
      <c r="H65" s="15" t="s">
        <v>12</v>
      </c>
    </row>
    <row r="66" spans="1:10" x14ac:dyDescent="0.2">
      <c r="A66" s="13" t="s">
        <v>15</v>
      </c>
      <c r="B66" s="17">
        <v>169.75</v>
      </c>
      <c r="C66" s="15" t="s">
        <v>12</v>
      </c>
      <c r="D66" s="15">
        <v>420</v>
      </c>
      <c r="E66" s="15">
        <v>409</v>
      </c>
      <c r="F66" s="18">
        <v>357</v>
      </c>
      <c r="G66" s="15">
        <f t="shared" ref="G66:G68" si="6">((F66*100)/E66)-100</f>
        <v>-12.713936430317844</v>
      </c>
      <c r="H66" s="15">
        <f t="shared" ref="H66:H68" si="7">((F66*100)/B66)-100</f>
        <v>110.30927835051546</v>
      </c>
    </row>
    <row r="67" spans="1:10" x14ac:dyDescent="0.2">
      <c r="A67" s="13" t="s">
        <v>22</v>
      </c>
      <c r="B67" s="17" t="s">
        <v>12</v>
      </c>
      <c r="C67" s="15" t="s">
        <v>12</v>
      </c>
      <c r="D67" s="15">
        <v>320</v>
      </c>
      <c r="E67" s="15" t="s">
        <v>12</v>
      </c>
      <c r="F67" s="18" t="s">
        <v>12</v>
      </c>
      <c r="G67" s="15" t="s">
        <v>12</v>
      </c>
      <c r="H67" s="15" t="s">
        <v>12</v>
      </c>
    </row>
    <row r="68" spans="1:10" x14ac:dyDescent="0.2">
      <c r="A68" s="27" t="s">
        <v>26</v>
      </c>
      <c r="B68" s="28">
        <v>130.15</v>
      </c>
      <c r="C68" s="29">
        <v>292.82</v>
      </c>
      <c r="D68" s="29">
        <v>308.19</v>
      </c>
      <c r="E68" s="29">
        <v>309.83600000000001</v>
      </c>
      <c r="F68" s="30">
        <v>300.05</v>
      </c>
      <c r="G68" s="29">
        <f t="shared" si="6"/>
        <v>-3.1584451128984341</v>
      </c>
      <c r="H68" s="29">
        <f t="shared" si="7"/>
        <v>130.54168267383787</v>
      </c>
    </row>
    <row r="69" spans="1:10" x14ac:dyDescent="0.2">
      <c r="A69" s="31" t="s">
        <v>38</v>
      </c>
      <c r="B69" s="31"/>
      <c r="C69" s="31"/>
      <c r="D69" s="31"/>
      <c r="E69" s="31"/>
      <c r="F69" s="31"/>
      <c r="G69" s="31"/>
      <c r="H69" s="31"/>
    </row>
    <row r="70" spans="1:10" x14ac:dyDescent="0.2">
      <c r="A70" s="32" t="s">
        <v>15</v>
      </c>
      <c r="B70" s="33">
        <v>534.61</v>
      </c>
      <c r="C70" s="34">
        <v>926.79</v>
      </c>
      <c r="D70" s="34">
        <v>912.64</v>
      </c>
      <c r="E70" s="35">
        <v>892.99</v>
      </c>
      <c r="F70" s="36">
        <v>878.51</v>
      </c>
      <c r="G70" s="37">
        <f>((F70*100)/E70)-100</f>
        <v>-1.6215187180147552</v>
      </c>
      <c r="H70" s="37">
        <f>((F70*100)/B70)-100</f>
        <v>64.327266605562926</v>
      </c>
    </row>
    <row r="71" spans="1:10" x14ac:dyDescent="0.2">
      <c r="A71" s="38" t="s">
        <v>16</v>
      </c>
      <c r="B71" s="39" t="s">
        <v>12</v>
      </c>
      <c r="C71" s="15">
        <v>851.66</v>
      </c>
      <c r="D71" s="15" t="s">
        <v>12</v>
      </c>
      <c r="E71" s="15" t="s">
        <v>12</v>
      </c>
      <c r="F71" s="18" t="s">
        <v>12</v>
      </c>
      <c r="G71" s="37" t="s">
        <v>12</v>
      </c>
      <c r="H71" s="37" t="s">
        <v>12</v>
      </c>
    </row>
    <row r="72" spans="1:10" x14ac:dyDescent="0.2">
      <c r="A72" s="38" t="s">
        <v>39</v>
      </c>
      <c r="B72" s="39">
        <v>429.10418846600913</v>
      </c>
      <c r="C72" s="37" t="s">
        <v>12</v>
      </c>
      <c r="D72" s="40">
        <v>806</v>
      </c>
      <c r="E72" s="15">
        <v>868</v>
      </c>
      <c r="F72" s="18" t="s">
        <v>12</v>
      </c>
      <c r="G72" s="41" t="s">
        <v>12</v>
      </c>
      <c r="H72" s="37" t="s">
        <v>12</v>
      </c>
    </row>
    <row r="73" spans="1:10" x14ac:dyDescent="0.2">
      <c r="A73" s="42" t="s">
        <v>23</v>
      </c>
      <c r="B73" s="43" t="s">
        <v>12</v>
      </c>
      <c r="C73" s="44" t="s">
        <v>12</v>
      </c>
      <c r="D73" s="44">
        <v>883.16</v>
      </c>
      <c r="E73" s="21">
        <v>831.8</v>
      </c>
      <c r="F73" s="45" t="s">
        <v>12</v>
      </c>
      <c r="G73" s="44" t="s">
        <v>12</v>
      </c>
      <c r="H73" s="44" t="s">
        <v>12</v>
      </c>
      <c r="I73" s="46"/>
      <c r="J73" s="23"/>
    </row>
    <row r="74" spans="1:10" x14ac:dyDescent="0.2">
      <c r="A74" s="38" t="s">
        <v>26</v>
      </c>
      <c r="B74" s="17">
        <v>446.89</v>
      </c>
      <c r="C74" s="15">
        <v>984.75</v>
      </c>
      <c r="D74" s="15">
        <v>1015.95</v>
      </c>
      <c r="E74" s="15">
        <v>968.53700000000003</v>
      </c>
      <c r="F74" s="47">
        <v>955.97</v>
      </c>
      <c r="G74" s="37">
        <f>((F74*100)/E74)-100</f>
        <v>-1.2975239975344266</v>
      </c>
      <c r="H74" s="37">
        <f>((F74*100)/B74)-100</f>
        <v>113.91617624023809</v>
      </c>
    </row>
    <row r="75" spans="1:10" ht="2.1" customHeight="1" x14ac:dyDescent="0.2">
      <c r="A75" s="48"/>
      <c r="B75" s="48"/>
      <c r="C75" s="48"/>
      <c r="D75" s="48">
        <v>3</v>
      </c>
      <c r="E75" s="48"/>
      <c r="F75" s="48"/>
      <c r="G75" s="48"/>
      <c r="H75" s="48"/>
    </row>
    <row r="76" spans="1:10" x14ac:dyDescent="0.2">
      <c r="A76" s="49" t="s">
        <v>40</v>
      </c>
      <c r="B76" s="50"/>
      <c r="C76" s="50"/>
      <c r="D76" s="51"/>
      <c r="E76" s="51"/>
      <c r="F76" s="51"/>
      <c r="G76" s="51"/>
      <c r="H76" s="49"/>
    </row>
    <row r="77" spans="1:10" x14ac:dyDescent="0.2">
      <c r="A77" s="49" t="s">
        <v>41</v>
      </c>
      <c r="B77" s="52"/>
      <c r="C77" s="52"/>
      <c r="D77" s="53"/>
      <c r="E77" s="53"/>
      <c r="F77" s="53"/>
      <c r="G77" s="53"/>
      <c r="H77" s="49"/>
    </row>
    <row r="78" spans="1:10" x14ac:dyDescent="0.2">
      <c r="A78" s="49" t="s">
        <v>42</v>
      </c>
      <c r="B78" s="54"/>
      <c r="C78" s="54"/>
      <c r="D78" s="54"/>
      <c r="E78" s="54"/>
      <c r="F78" s="54"/>
      <c r="G78" s="54"/>
      <c r="H78" s="54"/>
    </row>
    <row r="79" spans="1:10" x14ac:dyDescent="0.2">
      <c r="A79" s="54"/>
      <c r="B79" s="54"/>
      <c r="C79" s="55"/>
      <c r="D79" s="55"/>
      <c r="E79" s="55"/>
      <c r="F79" s="56"/>
      <c r="G79" s="54"/>
      <c r="H79" s="54"/>
    </row>
    <row r="80" spans="1:10" x14ac:dyDescent="0.2">
      <c r="A80" s="54"/>
      <c r="B80" s="54"/>
      <c r="C80" s="55"/>
      <c r="D80" s="56"/>
      <c r="E80" s="54" t="s">
        <v>43</v>
      </c>
      <c r="F80" s="54"/>
      <c r="G80" s="54"/>
      <c r="H80" s="54"/>
    </row>
    <row r="85" spans="4:5" x14ac:dyDescent="0.2">
      <c r="D85" s="23"/>
    </row>
    <row r="86" spans="4:5" x14ac:dyDescent="0.2">
      <c r="E86" s="23"/>
    </row>
  </sheetData>
  <mergeCells count="9">
    <mergeCell ref="A44:H44"/>
    <mergeCell ref="A64:H64"/>
    <mergeCell ref="A69:H69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2022-06-20T09:47:58Z</dcterms:created>
  <dcterms:modified xsi:type="dcterms:W3CDTF">2022-06-20T09:48:40Z</dcterms:modified>
</cp:coreProperties>
</file>