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21_24" sheetId="1" r:id="rId1"/>
  </sheets>
  <definedNames/>
  <calcPr fullCalcOnLoad="1"/>
</workbook>
</file>

<file path=xl/sharedStrings.xml><?xml version="1.0" encoding="utf-8"?>
<sst xmlns="http://schemas.openxmlformats.org/spreadsheetml/2006/main" count="224" uniqueCount="45">
  <si>
    <t>Grūdų ir rapsų vidutinės kainos (augintojų) ES šalyse, EUR/t</t>
  </si>
  <si>
    <t xml:space="preserve">                    Data
Valstybė</t>
  </si>
  <si>
    <t>Pokytis, %</t>
  </si>
  <si>
    <t>24 sav. 
(06 14–20)</t>
  </si>
  <si>
    <t>21 sav. 
(05 23–29)</t>
  </si>
  <si>
    <t>22 sav. 
(05 30–06 05)</t>
  </si>
  <si>
    <t>23 sav. 
(06 06–12)</t>
  </si>
  <si>
    <t>24 sav. 
(06 13–19)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</si>
  <si>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</si>
  <si>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</si>
  <si>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</si>
  <si>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</si>
  <si>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</si>
  <si>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</si>
  <si>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</si>
  <si>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</si>
  <si>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Estija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</si>
  <si>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</si>
  <si>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</si>
  <si>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</si>
  <si>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</si>
  <si>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</si>
  <si>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</si>
  <si>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</si>
  <si>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</si>
  <si>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</si>
  <si>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</si>
  <si>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</si>
  <si>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</si>
  <si>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</si>
  <si>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</si>
  <si>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</si>
  <si>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</si>
  <si>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</si>
  <si>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</si>
  <si>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</si>
  <si>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</si>
  <si>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</si>
  <si>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</si>
  <si>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</si>
  <si>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</si>
  <si>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2022 m. 24 savaitę su  23 savaite</t>
  </si>
  <si>
    <t>** lyginant 2022 m. 24 savaitę su 2021 m. 24 savaite</t>
  </si>
  <si>
    <t>Pastaba: Lietuvos maistinių ir pašarinių kviečių, pašarinių miežių, maistinių rugių ir rapsų 21, 22  ir 23 savaičių kainos patikslintos  2022-06-29</t>
  </si>
  <si>
    <t>Šaltiniai: ŽŪIKVC (LŽŪMPRIS), EK, AMI, ZSRIR, LVAEI, EKI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</si>
</sst>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>
        <color indexed="63"/>
      </left>
      <right style="thin">
        <color theme="0"/>
      </right>
      <top>
        <color indexed="63"/>
      </top>
      <bottom>
        <color indexed="63"/>
      </bottom>
      <diagonal style="thin">
        <color theme="0"/>
      </diagonal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2" fontId="46" fillId="0" borderId="19" xfId="0" applyNumberFormat="1" applyFont="1" applyBorder="1" applyAlignment="1">
      <alignment vertical="center"/>
    </xf>
    <xf numFmtId="2" fontId="47" fillId="0" borderId="20" xfId="0" applyNumberFormat="1" applyFont="1" applyBorder="1" applyAlignment="1">
      <alignment horizontal="right" vertical="center" indent="2"/>
    </xf>
    <xf numFmtId="2" fontId="47" fillId="0" borderId="0" xfId="0" applyNumberFormat="1" applyFont="1" applyAlignment="1">
      <alignment horizontal="right" vertical="center" indent="2"/>
    </xf>
    <xf numFmtId="2" fontId="47" fillId="0" borderId="21" xfId="0" applyNumberFormat="1" applyFont="1" applyBorder="1" applyAlignment="1">
      <alignment horizontal="right" vertical="center" indent="2"/>
    </xf>
    <xf numFmtId="2" fontId="47" fillId="0" borderId="22" xfId="0" applyNumberFormat="1" applyFont="1" applyBorder="1" applyAlignment="1">
      <alignment horizontal="right" vertical="center" indent="2"/>
    </xf>
    <xf numFmtId="2" fontId="47" fillId="0" borderId="19" xfId="0" applyNumberFormat="1" applyFont="1" applyBorder="1" applyAlignment="1">
      <alignment horizontal="right" vertical="center" indent="2"/>
    </xf>
    <xf numFmtId="2" fontId="45" fillId="0" borderId="19" xfId="0" applyNumberFormat="1" applyFont="1" applyBorder="1" applyAlignment="1">
      <alignment vertical="center"/>
    </xf>
    <xf numFmtId="2" fontId="48" fillId="0" borderId="22" xfId="0" applyNumberFormat="1" applyFont="1" applyBorder="1" applyAlignment="1">
      <alignment horizontal="right" vertical="center" indent="2"/>
    </xf>
    <xf numFmtId="2" fontId="48" fillId="0" borderId="0" xfId="0" applyNumberFormat="1" applyFont="1" applyAlignment="1">
      <alignment horizontal="right" vertical="center" indent="2"/>
    </xf>
    <xf numFmtId="2" fontId="48" fillId="0" borderId="19" xfId="0" applyNumberFormat="1" applyFont="1" applyBorder="1" applyAlignment="1">
      <alignment horizontal="right" vertical="center" indent="2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23" xfId="0" applyNumberFormat="1" applyFont="1" applyBorder="1" applyAlignment="1">
      <alignment horizontal="center" vertical="center"/>
    </xf>
    <xf numFmtId="2" fontId="46" fillId="0" borderId="21" xfId="0" applyNumberFormat="1" applyFont="1" applyBorder="1" applyAlignment="1">
      <alignment vertical="center"/>
    </xf>
    <xf numFmtId="2" fontId="23" fillId="0" borderId="24" xfId="0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vertical="center"/>
    </xf>
    <xf numFmtId="2" fontId="47" fillId="0" borderId="25" xfId="0" applyNumberFormat="1" applyFont="1" applyBorder="1" applyAlignment="1">
      <alignment horizontal="right" vertical="center" indent="2"/>
    </xf>
    <xf numFmtId="2" fontId="47" fillId="0" borderId="26" xfId="0" applyNumberFormat="1" applyFont="1" applyBorder="1" applyAlignment="1">
      <alignment horizontal="right" vertical="center" indent="2"/>
    </xf>
    <xf numFmtId="2" fontId="24" fillId="0" borderId="26" xfId="0" applyNumberFormat="1" applyFont="1" applyBorder="1" applyAlignment="1">
      <alignment horizontal="right" vertical="center" indent="2"/>
    </xf>
    <xf numFmtId="2" fontId="24" fillId="0" borderId="27" xfId="0" applyNumberFormat="1" applyFont="1" applyBorder="1" applyAlignment="1">
      <alignment horizontal="right" vertical="center" indent="2"/>
    </xf>
    <xf numFmtId="2" fontId="24" fillId="0" borderId="0" xfId="0" applyNumberFormat="1" applyFont="1" applyAlignment="1">
      <alignment horizontal="right" vertical="center" indent="2"/>
    </xf>
    <xf numFmtId="2" fontId="25" fillId="0" borderId="0" xfId="0" applyNumberFormat="1" applyFont="1" applyAlignment="1">
      <alignment vertical="center"/>
    </xf>
    <xf numFmtId="2" fontId="24" fillId="0" borderId="28" xfId="0" applyNumberFormat="1" applyFont="1" applyBorder="1" applyAlignment="1">
      <alignment horizontal="right" vertical="center" indent="2"/>
    </xf>
    <xf numFmtId="2" fontId="47" fillId="0" borderId="0" xfId="0" applyNumberFormat="1" applyFont="1" applyAlignment="1" quotePrefix="1">
      <alignment horizontal="right" vertical="center" indent="2"/>
    </xf>
    <xf numFmtId="2" fontId="23" fillId="0" borderId="0" xfId="0" applyNumberFormat="1" applyFont="1" applyAlignment="1">
      <alignment vertical="center"/>
    </xf>
    <xf numFmtId="2" fontId="26" fillId="0" borderId="28" xfId="0" applyNumberFormat="1" applyFont="1" applyBorder="1" applyAlignment="1" quotePrefix="1">
      <alignment horizontal="right" vertical="center" indent="2"/>
    </xf>
    <xf numFmtId="2" fontId="26" fillId="0" borderId="0" xfId="0" applyNumberFormat="1" applyFont="1" applyAlignment="1">
      <alignment horizontal="right" vertical="center" indent="2"/>
    </xf>
    <xf numFmtId="2" fontId="26" fillId="0" borderId="29" xfId="0" applyNumberFormat="1" applyFont="1" applyBorder="1" applyAlignment="1">
      <alignment horizontal="right" vertical="center" indent="2"/>
    </xf>
    <xf numFmtId="0" fontId="49" fillId="0" borderId="0" xfId="0" applyFont="1" applyAlignment="1">
      <alignment/>
    </xf>
    <xf numFmtId="2" fontId="47" fillId="0" borderId="29" xfId="0" applyNumberFormat="1" applyFont="1" applyBorder="1" applyAlignment="1">
      <alignment horizontal="right" vertical="center" indent="2"/>
    </xf>
    <xf numFmtId="0" fontId="0" fillId="34" borderId="0" xfId="0" applyFill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1" fontId="46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showGridLines="0" tabSelected="1" zoomScalePageLayoutView="0" workbookViewId="0" topLeftCell="A34">
      <selection activeCell="J72" sqref="J72"/>
    </sheetView>
  </sheetViews>
  <sheetFormatPr defaultColWidth="10.7109375" defaultRowHeight="15"/>
  <cols>
    <col min="1" max="1" width="14.00390625" style="2" customWidth="1"/>
    <col min="2" max="2" width="12.57421875" style="2" customWidth="1"/>
    <col min="3" max="8" width="10.7109375" style="2" customWidth="1"/>
    <col min="9" max="9" width="11.140625" style="2" customWidth="1"/>
    <col min="10" max="10" width="11.57421875" style="2" customWidth="1"/>
    <col min="11" max="16384" width="10.7109375" style="2" customWidth="1"/>
  </cols>
  <sheetData>
    <row r="2" spans="1:8" ht="1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2021</v>
      </c>
      <c r="C5" s="5">
        <v>2022</v>
      </c>
      <c r="D5" s="5"/>
      <c r="E5" s="5"/>
      <c r="F5" s="6"/>
      <c r="G5" s="7" t="s">
        <v>2</v>
      </c>
      <c r="H5" s="5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ht="12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2">
      <c r="A8" s="13" t="s">
        <v>11</v>
      </c>
      <c r="B8" s="14">
        <v>261</v>
      </c>
      <c r="C8" s="15">
        <v>411</v>
      </c>
      <c r="D8" s="15">
        <v>401</v>
      </c>
      <c r="E8" s="15">
        <v>400</v>
      </c>
      <c r="F8" s="16" t="s">
        <v>12</v>
      </c>
      <c r="G8" s="15" t="s">
        <v>12</v>
      </c>
      <c r="H8" s="15" t="s">
        <v>12</v>
      </c>
    </row>
    <row r="9" spans="1:8" ht="12">
      <c r="A9" s="13" t="s">
        <v>13</v>
      </c>
      <c r="B9" s="17">
        <v>200.86857142857144</v>
      </c>
      <c r="C9" s="15">
        <v>370.69</v>
      </c>
      <c r="D9" s="15">
        <v>364.29833333333335</v>
      </c>
      <c r="E9" s="15">
        <v>362.5933333333333</v>
      </c>
      <c r="F9" s="18">
        <v>360.4633333333333</v>
      </c>
      <c r="G9" s="15">
        <f aca="true" t="shared" si="0" ref="G9:G24">((F9*100)/E9)-100</f>
        <v>-0.5874349592748587</v>
      </c>
      <c r="H9" s="15">
        <f>((F9*100)/B9)-100</f>
        <v>79.45233082991956</v>
      </c>
    </row>
    <row r="10" spans="1:8" ht="12">
      <c r="A10" s="13" t="s">
        <v>14</v>
      </c>
      <c r="B10" s="17">
        <v>213.9</v>
      </c>
      <c r="C10" s="15">
        <v>370</v>
      </c>
      <c r="D10" s="15">
        <v>358.35</v>
      </c>
      <c r="E10" s="15">
        <v>369.91</v>
      </c>
      <c r="F10" s="18" t="s">
        <v>12</v>
      </c>
      <c r="G10" s="15" t="s">
        <v>12</v>
      </c>
      <c r="H10" s="15" t="s">
        <v>12</v>
      </c>
    </row>
    <row r="11" spans="1:8" ht="12">
      <c r="A11" s="13" t="s">
        <v>15</v>
      </c>
      <c r="B11" s="17">
        <v>221</v>
      </c>
      <c r="C11" s="15">
        <v>425</v>
      </c>
      <c r="D11" s="15">
        <v>404</v>
      </c>
      <c r="E11" s="15">
        <v>393.25</v>
      </c>
      <c r="F11" s="18" t="s">
        <v>12</v>
      </c>
      <c r="G11" s="15" t="s">
        <v>12</v>
      </c>
      <c r="H11" s="15" t="s">
        <v>12</v>
      </c>
    </row>
    <row r="12" spans="1:8" ht="12">
      <c r="A12" s="13" t="s">
        <v>16</v>
      </c>
      <c r="B12" s="17" t="s">
        <v>12</v>
      </c>
      <c r="C12" s="15">
        <v>334.61</v>
      </c>
      <c r="D12" s="15">
        <v>406.2</v>
      </c>
      <c r="E12" s="15">
        <v>394.52</v>
      </c>
      <c r="F12" s="18">
        <v>399.65</v>
      </c>
      <c r="G12" s="15">
        <f t="shared" si="0"/>
        <v>1.300314305992103</v>
      </c>
      <c r="H12" s="15" t="s">
        <v>12</v>
      </c>
    </row>
    <row r="13" spans="1:8" ht="12">
      <c r="A13" s="13" t="s">
        <v>17</v>
      </c>
      <c r="B13" s="17">
        <v>200</v>
      </c>
      <c r="C13" s="15">
        <v>400</v>
      </c>
      <c r="D13" s="15">
        <v>400</v>
      </c>
      <c r="E13" s="15">
        <v>400</v>
      </c>
      <c r="F13" s="18" t="s">
        <v>12</v>
      </c>
      <c r="G13" s="15" t="s">
        <v>12</v>
      </c>
      <c r="H13" s="15" t="s">
        <v>12</v>
      </c>
    </row>
    <row r="14" spans="1:8" ht="12">
      <c r="A14" s="13" t="s">
        <v>18</v>
      </c>
      <c r="B14" s="17">
        <v>228.11111111111111</v>
      </c>
      <c r="C14" s="15">
        <v>397.508</v>
      </c>
      <c r="D14" s="15">
        <v>394.97400000000005</v>
      </c>
      <c r="E14" s="15">
        <v>390.504</v>
      </c>
      <c r="F14" s="18">
        <v>388.284</v>
      </c>
      <c r="G14" s="15">
        <f t="shared" si="0"/>
        <v>-0.5684960973511153</v>
      </c>
      <c r="H14" s="15">
        <f>((F14*100)/B14)-100</f>
        <v>70.21704822211399</v>
      </c>
    </row>
    <row r="15" spans="1:8" ht="12">
      <c r="A15" s="13" t="s">
        <v>19</v>
      </c>
      <c r="B15" s="17" t="s">
        <v>12</v>
      </c>
      <c r="C15" s="15">
        <v>426.6333333333334</v>
      </c>
      <c r="D15" s="15">
        <v>403.09999999999997</v>
      </c>
      <c r="E15" s="15" t="s">
        <v>12</v>
      </c>
      <c r="F15" s="18" t="s">
        <v>12</v>
      </c>
      <c r="G15" s="15" t="s">
        <v>12</v>
      </c>
      <c r="H15" s="15" t="s">
        <v>12</v>
      </c>
    </row>
    <row r="16" spans="1:8" ht="12">
      <c r="A16" s="13" t="s">
        <v>20</v>
      </c>
      <c r="B16" s="17">
        <v>206.83</v>
      </c>
      <c r="C16" s="15">
        <v>362.37</v>
      </c>
      <c r="D16" s="15">
        <v>355.18</v>
      </c>
      <c r="E16" s="15">
        <v>362.245</v>
      </c>
      <c r="F16" s="18" t="s">
        <v>12</v>
      </c>
      <c r="G16" s="15" t="s">
        <v>12</v>
      </c>
      <c r="H16" s="15" t="s">
        <v>12</v>
      </c>
    </row>
    <row r="17" spans="1:8" ht="12">
      <c r="A17" s="13" t="s">
        <v>21</v>
      </c>
      <c r="B17" s="17" t="s">
        <v>12</v>
      </c>
      <c r="C17" s="15">
        <v>407.67777777777775</v>
      </c>
      <c r="D17" s="15">
        <v>398.68333333333334</v>
      </c>
      <c r="E17" s="15">
        <v>393.5</v>
      </c>
      <c r="F17" s="18" t="s">
        <v>12</v>
      </c>
      <c r="G17" s="15" t="s">
        <v>12</v>
      </c>
      <c r="H17" s="15" t="s">
        <v>12</v>
      </c>
    </row>
    <row r="18" spans="1:8" ht="12">
      <c r="A18" s="13" t="s">
        <v>22</v>
      </c>
      <c r="B18" s="17" t="s">
        <v>12</v>
      </c>
      <c r="C18" s="15">
        <v>391.2571348413397</v>
      </c>
      <c r="D18" s="15">
        <v>368.3775425936225</v>
      </c>
      <c r="E18" s="15">
        <v>400.93276243954415</v>
      </c>
      <c r="F18" s="18">
        <v>396.56</v>
      </c>
      <c r="G18" s="15">
        <f t="shared" si="0"/>
        <v>-1.0906473227424271</v>
      </c>
      <c r="H18" s="15" t="s">
        <v>12</v>
      </c>
    </row>
    <row r="19" spans="1:9" s="24" customFormat="1" ht="12">
      <c r="A19" s="19" t="s">
        <v>23</v>
      </c>
      <c r="B19" s="20">
        <v>200.69</v>
      </c>
      <c r="C19" s="21">
        <v>379.52</v>
      </c>
      <c r="D19" s="21">
        <v>378.71</v>
      </c>
      <c r="E19" s="21">
        <v>377.27</v>
      </c>
      <c r="F19" s="22">
        <v>371.66</v>
      </c>
      <c r="G19" s="21">
        <f t="shared" si="0"/>
        <v>-1.4869987011954322</v>
      </c>
      <c r="H19" s="21">
        <f>((F19*100)/B19)-100</f>
        <v>85.1910907369575</v>
      </c>
      <c r="I19" s="23"/>
    </row>
    <row r="20" spans="1:8" ht="12">
      <c r="A20" s="13" t="s">
        <v>24</v>
      </c>
      <c r="B20" s="17">
        <v>195.98</v>
      </c>
      <c r="C20" s="15">
        <v>350.3766666666667</v>
      </c>
      <c r="D20" s="15">
        <v>350.605</v>
      </c>
      <c r="E20" s="15">
        <v>346.945</v>
      </c>
      <c r="F20" s="18">
        <v>350.54</v>
      </c>
      <c r="G20" s="15">
        <f t="shared" si="0"/>
        <v>1.036187291933885</v>
      </c>
      <c r="H20" s="15">
        <f>((F20*100)/B20)-100</f>
        <v>78.86519032554344</v>
      </c>
    </row>
    <row r="21" spans="1:8" ht="12">
      <c r="A21" s="13" t="s">
        <v>25</v>
      </c>
      <c r="B21" s="17">
        <v>220</v>
      </c>
      <c r="C21" s="15" t="s">
        <v>12</v>
      </c>
      <c r="D21" s="15">
        <v>362.5</v>
      </c>
      <c r="E21" s="15" t="s">
        <v>12</v>
      </c>
      <c r="F21" s="18" t="s">
        <v>12</v>
      </c>
      <c r="G21" s="15" t="s">
        <v>12</v>
      </c>
      <c r="H21" s="15" t="s">
        <v>12</v>
      </c>
    </row>
    <row r="22" spans="1:8" ht="12">
      <c r="A22" s="13" t="s">
        <v>26</v>
      </c>
      <c r="B22" s="17">
        <v>214.75333333333333</v>
      </c>
      <c r="C22" s="15">
        <v>376.1258817145958</v>
      </c>
      <c r="D22" s="15">
        <v>373.2856551032423</v>
      </c>
      <c r="E22" s="15">
        <v>372.8788427236292</v>
      </c>
      <c r="F22" s="18">
        <v>366.3904657201401</v>
      </c>
      <c r="G22" s="15">
        <f t="shared" si="0"/>
        <v>-1.7400764699053042</v>
      </c>
      <c r="H22" s="15">
        <f>((F22*100)/B22)-100</f>
        <v>70.6099086021824</v>
      </c>
    </row>
    <row r="23" spans="1:8" ht="12">
      <c r="A23" s="13" t="s">
        <v>27</v>
      </c>
      <c r="B23" s="17" t="s">
        <v>12</v>
      </c>
      <c r="C23" s="15">
        <v>455</v>
      </c>
      <c r="D23" s="15">
        <v>448</v>
      </c>
      <c r="E23" s="15">
        <v>436</v>
      </c>
      <c r="F23" s="18">
        <v>400</v>
      </c>
      <c r="G23" s="15">
        <f t="shared" si="0"/>
        <v>-8.256880733944953</v>
      </c>
      <c r="H23" s="15" t="s">
        <v>12</v>
      </c>
    </row>
    <row r="24" spans="1:8" ht="12">
      <c r="A24" s="13" t="s">
        <v>28</v>
      </c>
      <c r="B24" s="17">
        <v>198.73000000000002</v>
      </c>
      <c r="C24" s="15">
        <v>346.32250000000005</v>
      </c>
      <c r="D24" s="15">
        <v>359.54999999999995</v>
      </c>
      <c r="E24" s="15">
        <v>358.76666666666665</v>
      </c>
      <c r="F24" s="18">
        <v>368.805</v>
      </c>
      <c r="G24" s="15">
        <f t="shared" si="0"/>
        <v>2.7980117067732095</v>
      </c>
      <c r="H24" s="15">
        <f>((F24*100)/B24)-100</f>
        <v>85.5809389624113</v>
      </c>
    </row>
    <row r="25" spans="1:8" ht="12">
      <c r="A25" s="13" t="s">
        <v>29</v>
      </c>
      <c r="B25" s="17">
        <v>228.09</v>
      </c>
      <c r="C25" s="15">
        <v>393.97</v>
      </c>
      <c r="D25" s="15">
        <v>394.34</v>
      </c>
      <c r="E25" s="15">
        <v>399.69</v>
      </c>
      <c r="F25" s="18" t="s">
        <v>12</v>
      </c>
      <c r="G25" s="15" t="s">
        <v>12</v>
      </c>
      <c r="H25" s="15" t="s">
        <v>12</v>
      </c>
    </row>
    <row r="26" spans="1:8" ht="12">
      <c r="A26" s="13" t="s">
        <v>30</v>
      </c>
      <c r="B26" s="17">
        <v>185.35</v>
      </c>
      <c r="C26" s="15">
        <v>369.22</v>
      </c>
      <c r="D26" s="15">
        <v>363.56</v>
      </c>
      <c r="E26" s="15">
        <v>332.3</v>
      </c>
      <c r="F26" s="18">
        <v>343.28</v>
      </c>
      <c r="G26" s="15">
        <f>((F26*100)/E26)-100</f>
        <v>3.30424315377671</v>
      </c>
      <c r="H26" s="15">
        <f>((F26*100)/B26)-100</f>
        <v>85.20636633396279</v>
      </c>
    </row>
    <row r="27" spans="1:8" ht="12">
      <c r="A27" s="13" t="s">
        <v>31</v>
      </c>
      <c r="B27" s="17">
        <v>189</v>
      </c>
      <c r="C27" s="15">
        <v>430</v>
      </c>
      <c r="D27" s="15">
        <v>400</v>
      </c>
      <c r="E27" s="15">
        <v>355.28</v>
      </c>
      <c r="F27" s="18" t="s">
        <v>12</v>
      </c>
      <c r="G27" s="15" t="s">
        <v>12</v>
      </c>
      <c r="H27" s="15" t="s">
        <v>12</v>
      </c>
    </row>
    <row r="28" spans="1:8" ht="12">
      <c r="A28" s="13" t="s">
        <v>32</v>
      </c>
      <c r="B28" s="17" t="s">
        <v>12</v>
      </c>
      <c r="C28" s="15" t="s">
        <v>12</v>
      </c>
      <c r="D28" s="15">
        <v>382.91</v>
      </c>
      <c r="E28" s="15">
        <v>382.28</v>
      </c>
      <c r="F28" s="18" t="s">
        <v>12</v>
      </c>
      <c r="G28" s="15" t="s">
        <v>12</v>
      </c>
      <c r="H28" s="15" t="s">
        <v>12</v>
      </c>
    </row>
    <row r="29" spans="1:8" ht="12">
      <c r="A29" s="25" t="s">
        <v>33</v>
      </c>
      <c r="B29" s="25"/>
      <c r="C29" s="25"/>
      <c r="D29" s="25"/>
      <c r="E29" s="25"/>
      <c r="F29" s="25"/>
      <c r="G29" s="25"/>
      <c r="H29" s="25"/>
    </row>
    <row r="30" spans="1:8" ht="12">
      <c r="A30" s="26" t="s">
        <v>11</v>
      </c>
      <c r="B30" s="14">
        <v>254</v>
      </c>
      <c r="C30" s="15">
        <v>390</v>
      </c>
      <c r="D30" s="15">
        <v>381</v>
      </c>
      <c r="E30" s="15">
        <v>380</v>
      </c>
      <c r="F30" s="16" t="s">
        <v>12</v>
      </c>
      <c r="G30" s="15" t="s">
        <v>12</v>
      </c>
      <c r="H30" s="15" t="s">
        <v>12</v>
      </c>
    </row>
    <row r="31" spans="1:8" ht="12">
      <c r="A31" s="13" t="s">
        <v>13</v>
      </c>
      <c r="B31" s="17">
        <v>194.295</v>
      </c>
      <c r="C31" s="15">
        <v>363.875</v>
      </c>
      <c r="D31" s="15">
        <v>356.62999999999994</v>
      </c>
      <c r="E31" s="15">
        <v>354.925</v>
      </c>
      <c r="F31" s="18">
        <v>352.795</v>
      </c>
      <c r="G31" s="15">
        <f aca="true" t="shared" si="1" ref="G31:G43">((F31*100)/E31)-100</f>
        <v>-0.6001267873494385</v>
      </c>
      <c r="H31" s="15">
        <f aca="true" t="shared" si="2" ref="H31:H42">((F31*100)/B31)-100</f>
        <v>81.57698345299676</v>
      </c>
    </row>
    <row r="32" spans="1:8" ht="12">
      <c r="A32" s="13" t="s">
        <v>15</v>
      </c>
      <c r="B32" s="17">
        <v>247.83333333333334</v>
      </c>
      <c r="C32" s="15">
        <v>415</v>
      </c>
      <c r="D32" s="15">
        <v>397.1666666666667</v>
      </c>
      <c r="E32" s="15">
        <v>387.75</v>
      </c>
      <c r="F32" s="18" t="s">
        <v>12</v>
      </c>
      <c r="G32" s="15" t="s">
        <v>12</v>
      </c>
      <c r="H32" s="15" t="s">
        <v>12</v>
      </c>
    </row>
    <row r="33" spans="1:8" ht="12">
      <c r="A33" s="13" t="s">
        <v>16</v>
      </c>
      <c r="B33" s="17">
        <v>188.1</v>
      </c>
      <c r="C33" s="15">
        <v>387.2</v>
      </c>
      <c r="D33" s="15">
        <v>351.76</v>
      </c>
      <c r="E33" s="15">
        <v>371.6</v>
      </c>
      <c r="F33" s="18">
        <v>370.04</v>
      </c>
      <c r="G33" s="15">
        <f t="shared" si="1"/>
        <v>-0.4198062432723475</v>
      </c>
      <c r="H33" s="15">
        <f t="shared" si="2"/>
        <v>96.7251461988304</v>
      </c>
    </row>
    <row r="34" spans="1:8" ht="12">
      <c r="A34" s="13" t="s">
        <v>17</v>
      </c>
      <c r="B34" s="17" t="s">
        <v>12</v>
      </c>
      <c r="C34" s="15">
        <v>359.5</v>
      </c>
      <c r="D34" s="15">
        <v>370</v>
      </c>
      <c r="E34" s="15" t="s">
        <v>12</v>
      </c>
      <c r="F34" s="18" t="s">
        <v>12</v>
      </c>
      <c r="G34" s="15" t="s">
        <v>12</v>
      </c>
      <c r="H34" s="15" t="s">
        <v>12</v>
      </c>
    </row>
    <row r="35" spans="1:8" ht="12">
      <c r="A35" s="13" t="s">
        <v>34</v>
      </c>
      <c r="B35" s="17">
        <v>251.66666666666666</v>
      </c>
      <c r="C35" s="15">
        <v>415</v>
      </c>
      <c r="D35" s="15">
        <v>420</v>
      </c>
      <c r="E35" s="15">
        <v>400</v>
      </c>
      <c r="F35" s="18">
        <v>405</v>
      </c>
      <c r="G35" s="15">
        <f t="shared" si="1"/>
        <v>1.25</v>
      </c>
      <c r="H35" s="15">
        <f t="shared" si="2"/>
        <v>60.9271523178808</v>
      </c>
    </row>
    <row r="36" spans="1:8" ht="12">
      <c r="A36" s="13" t="s">
        <v>22</v>
      </c>
      <c r="B36" s="17" t="s">
        <v>12</v>
      </c>
      <c r="C36" s="15">
        <v>371.57517736977655</v>
      </c>
      <c r="D36" s="15">
        <v>360</v>
      </c>
      <c r="E36" s="15" t="s">
        <v>12</v>
      </c>
      <c r="F36" s="18" t="s">
        <v>12</v>
      </c>
      <c r="G36" s="15" t="s">
        <v>12</v>
      </c>
      <c r="H36" s="15" t="s">
        <v>12</v>
      </c>
    </row>
    <row r="37" spans="1:9" s="24" customFormat="1" ht="12">
      <c r="A37" s="19" t="s">
        <v>23</v>
      </c>
      <c r="B37" s="20">
        <v>191.49</v>
      </c>
      <c r="C37" s="21">
        <v>352.89</v>
      </c>
      <c r="D37" s="21">
        <v>340.63</v>
      </c>
      <c r="E37" s="21">
        <v>343.81</v>
      </c>
      <c r="F37" s="22">
        <v>321.51</v>
      </c>
      <c r="G37" s="21">
        <f t="shared" si="1"/>
        <v>-6.486140600913302</v>
      </c>
      <c r="H37" s="21">
        <f t="shared" si="2"/>
        <v>67.89910700297665</v>
      </c>
      <c r="I37" s="23"/>
    </row>
    <row r="38" spans="1:8" ht="12">
      <c r="A38" s="13" t="s">
        <v>24</v>
      </c>
      <c r="B38" s="17" t="s">
        <v>12</v>
      </c>
      <c r="C38" s="15">
        <v>358.32</v>
      </c>
      <c r="D38" s="15">
        <v>357.745</v>
      </c>
      <c r="E38" s="15">
        <v>358.4</v>
      </c>
      <c r="F38" s="18">
        <v>356.90999999999997</v>
      </c>
      <c r="G38" s="15">
        <f t="shared" si="1"/>
        <v>-0.415736607142847</v>
      </c>
      <c r="H38" s="15" t="s">
        <v>12</v>
      </c>
    </row>
    <row r="39" spans="1:8" ht="12">
      <c r="A39" s="13" t="s">
        <v>35</v>
      </c>
      <c r="B39" s="17">
        <v>253</v>
      </c>
      <c r="C39" s="15">
        <v>418</v>
      </c>
      <c r="D39" s="15">
        <v>396.5</v>
      </c>
      <c r="E39" s="15">
        <v>388</v>
      </c>
      <c r="F39" s="18">
        <v>387</v>
      </c>
      <c r="G39" s="15">
        <f t="shared" si="1"/>
        <v>-0.25773195876288924</v>
      </c>
      <c r="H39" s="15">
        <f t="shared" si="2"/>
        <v>52.964426877470345</v>
      </c>
    </row>
    <row r="40" spans="1:8" ht="12">
      <c r="A40" s="13" t="s">
        <v>25</v>
      </c>
      <c r="B40" s="17">
        <v>220</v>
      </c>
      <c r="C40" s="15" t="s">
        <v>12</v>
      </c>
      <c r="D40" s="15">
        <v>355</v>
      </c>
      <c r="E40" s="15" t="s">
        <v>12</v>
      </c>
      <c r="F40" s="18" t="s">
        <v>12</v>
      </c>
      <c r="G40" s="15" t="s">
        <v>12</v>
      </c>
      <c r="H40" s="15" t="s">
        <v>12</v>
      </c>
    </row>
    <row r="41" spans="1:8" ht="12">
      <c r="A41" s="13" t="s">
        <v>26</v>
      </c>
      <c r="B41" s="17">
        <v>220.64000000000001</v>
      </c>
      <c r="C41" s="15">
        <v>376.342919153554</v>
      </c>
      <c r="D41" s="15">
        <v>369.5789634345769</v>
      </c>
      <c r="E41" s="15">
        <v>375.93165196230217</v>
      </c>
      <c r="F41" s="18">
        <v>376.0154341716324</v>
      </c>
      <c r="G41" s="15">
        <f t="shared" si="1"/>
        <v>0.022286553657551167</v>
      </c>
      <c r="H41" s="15">
        <f t="shared" si="2"/>
        <v>70.4203381851126</v>
      </c>
    </row>
    <row r="42" spans="1:8" ht="12">
      <c r="A42" s="13" t="s">
        <v>27</v>
      </c>
      <c r="B42" s="17">
        <v>240</v>
      </c>
      <c r="C42" s="15">
        <v>430</v>
      </c>
      <c r="D42" s="15">
        <v>420</v>
      </c>
      <c r="E42" s="15" t="s">
        <v>12</v>
      </c>
      <c r="F42" s="18">
        <v>403</v>
      </c>
      <c r="G42" s="15" t="s">
        <v>12</v>
      </c>
      <c r="H42" s="15">
        <f t="shared" si="2"/>
        <v>67.91666666666666</v>
      </c>
    </row>
    <row r="43" spans="1:8" ht="12">
      <c r="A43" s="13" t="s">
        <v>28</v>
      </c>
      <c r="B43" s="17" t="s">
        <v>12</v>
      </c>
      <c r="C43" s="15">
        <v>336.06</v>
      </c>
      <c r="D43" s="15">
        <v>359.0833333333333</v>
      </c>
      <c r="E43" s="15">
        <v>340.35999999999996</v>
      </c>
      <c r="F43" s="18">
        <v>335.2866666666667</v>
      </c>
      <c r="G43" s="15">
        <f t="shared" si="1"/>
        <v>-1.490578603047723</v>
      </c>
      <c r="H43" s="15" t="s">
        <v>12</v>
      </c>
    </row>
    <row r="44" spans="1:8" ht="12">
      <c r="A44" s="25" t="s">
        <v>36</v>
      </c>
      <c r="B44" s="25"/>
      <c r="C44" s="25"/>
      <c r="D44" s="25"/>
      <c r="E44" s="25"/>
      <c r="F44" s="25"/>
      <c r="G44" s="25"/>
      <c r="H44" s="25"/>
    </row>
    <row r="45" spans="1:8" ht="12">
      <c r="A45" s="26" t="s">
        <v>11</v>
      </c>
      <c r="B45" s="14">
        <v>248</v>
      </c>
      <c r="C45" s="15">
        <v>375</v>
      </c>
      <c r="D45" s="15">
        <v>367</v>
      </c>
      <c r="E45" s="15">
        <v>363</v>
      </c>
      <c r="F45" s="16" t="s">
        <v>12</v>
      </c>
      <c r="G45" s="15" t="s">
        <v>12</v>
      </c>
      <c r="H45" s="15" t="s">
        <v>12</v>
      </c>
    </row>
    <row r="46" spans="1:8" ht="12">
      <c r="A46" s="13" t="s">
        <v>15</v>
      </c>
      <c r="B46" s="17">
        <v>240.75</v>
      </c>
      <c r="C46" s="15">
        <v>385.5</v>
      </c>
      <c r="D46" s="15">
        <v>364.5</v>
      </c>
      <c r="E46" s="15">
        <v>355</v>
      </c>
      <c r="F46" s="18" t="s">
        <v>12</v>
      </c>
      <c r="G46" s="15" t="s">
        <v>12</v>
      </c>
      <c r="H46" s="15" t="s">
        <v>12</v>
      </c>
    </row>
    <row r="47" spans="1:8" ht="12">
      <c r="A47" s="13" t="s">
        <v>16</v>
      </c>
      <c r="B47" s="17">
        <v>173.12</v>
      </c>
      <c r="C47" s="15">
        <v>318.34</v>
      </c>
      <c r="D47" s="15">
        <v>343.42</v>
      </c>
      <c r="E47" s="15">
        <v>357.76</v>
      </c>
      <c r="F47" s="18">
        <v>321.17</v>
      </c>
      <c r="G47" s="15">
        <f aca="true" t="shared" si="3" ref="G47:G62">((F47*100)/E47)-100</f>
        <v>-10.227526833631487</v>
      </c>
      <c r="H47" s="15">
        <f aca="true" t="shared" si="4" ref="H47:H62">((F47*100)/B47)-100</f>
        <v>85.51871534195934</v>
      </c>
    </row>
    <row r="48" spans="1:8" ht="12">
      <c r="A48" s="13" t="s">
        <v>17</v>
      </c>
      <c r="B48" s="17">
        <v>195</v>
      </c>
      <c r="C48" s="15">
        <v>345</v>
      </c>
      <c r="D48" s="15">
        <v>345</v>
      </c>
      <c r="E48" s="15">
        <v>340</v>
      </c>
      <c r="F48" s="18">
        <v>320</v>
      </c>
      <c r="G48" s="15">
        <f t="shared" si="3"/>
        <v>-5.882352941176464</v>
      </c>
      <c r="H48" s="15">
        <f t="shared" si="4"/>
        <v>64.10256410256412</v>
      </c>
    </row>
    <row r="49" spans="1:8" ht="12">
      <c r="A49" s="13" t="s">
        <v>18</v>
      </c>
      <c r="B49" s="17">
        <v>205.9909090909091</v>
      </c>
      <c r="C49" s="15">
        <v>380.11</v>
      </c>
      <c r="D49" s="15">
        <v>371.51</v>
      </c>
      <c r="E49" s="15">
        <v>366.31</v>
      </c>
      <c r="F49" s="18">
        <v>363.49</v>
      </c>
      <c r="G49" s="15">
        <f t="shared" si="3"/>
        <v>-0.769839753214498</v>
      </c>
      <c r="H49" s="15">
        <f t="shared" si="4"/>
        <v>76.4592435676773</v>
      </c>
    </row>
    <row r="50" spans="1:8" ht="12">
      <c r="A50" s="13" t="s">
        <v>19</v>
      </c>
      <c r="B50" s="17" t="s">
        <v>12</v>
      </c>
      <c r="C50" s="15" t="s">
        <v>12</v>
      </c>
      <c r="D50" s="15">
        <v>368.66499999999996</v>
      </c>
      <c r="E50" s="15" t="s">
        <v>12</v>
      </c>
      <c r="F50" s="18" t="s">
        <v>12</v>
      </c>
      <c r="G50" s="15" t="s">
        <v>12</v>
      </c>
      <c r="H50" s="15" t="s">
        <v>12</v>
      </c>
    </row>
    <row r="51" spans="1:8" ht="12">
      <c r="A51" s="13" t="s">
        <v>20</v>
      </c>
      <c r="B51" s="17" t="s">
        <v>12</v>
      </c>
      <c r="C51" s="15" t="s">
        <v>12</v>
      </c>
      <c r="D51" s="15">
        <v>335.92</v>
      </c>
      <c r="E51" s="15">
        <v>340.31</v>
      </c>
      <c r="F51" s="18" t="s">
        <v>12</v>
      </c>
      <c r="G51" s="15" t="s">
        <v>12</v>
      </c>
      <c r="H51" s="15" t="s">
        <v>12</v>
      </c>
    </row>
    <row r="52" spans="1:8" ht="12">
      <c r="A52" s="13" t="s">
        <v>34</v>
      </c>
      <c r="B52" s="17">
        <v>243.33333333333334</v>
      </c>
      <c r="C52" s="15">
        <v>410</v>
      </c>
      <c r="D52" s="15">
        <v>410</v>
      </c>
      <c r="E52" s="15">
        <v>389</v>
      </c>
      <c r="F52" s="18">
        <v>395</v>
      </c>
      <c r="G52" s="15">
        <f t="shared" si="3"/>
        <v>1.5424164524421542</v>
      </c>
      <c r="H52" s="15">
        <f t="shared" si="4"/>
        <v>62.32876712328766</v>
      </c>
    </row>
    <row r="53" spans="1:8" ht="12">
      <c r="A53" s="13" t="s">
        <v>21</v>
      </c>
      <c r="B53" s="17">
        <v>213</v>
      </c>
      <c r="C53" s="15">
        <v>352.5</v>
      </c>
      <c r="D53" s="15" t="s">
        <v>12</v>
      </c>
      <c r="E53" s="15" t="s">
        <v>12</v>
      </c>
      <c r="F53" s="18" t="s">
        <v>12</v>
      </c>
      <c r="G53" s="15" t="s">
        <v>12</v>
      </c>
      <c r="H53" s="15" t="s">
        <v>12</v>
      </c>
    </row>
    <row r="54" spans="1:8" ht="12">
      <c r="A54" s="13" t="s">
        <v>37</v>
      </c>
      <c r="B54" s="17" t="s">
        <v>12</v>
      </c>
      <c r="C54" s="15" t="s">
        <v>12</v>
      </c>
      <c r="D54" s="15" t="s">
        <v>12</v>
      </c>
      <c r="E54" s="15">
        <v>439</v>
      </c>
      <c r="F54" s="18" t="s">
        <v>12</v>
      </c>
      <c r="G54" s="15" t="s">
        <v>12</v>
      </c>
      <c r="H54" s="15" t="s">
        <v>12</v>
      </c>
    </row>
    <row r="55" spans="1:8" ht="12">
      <c r="A55" s="13" t="s">
        <v>22</v>
      </c>
      <c r="B55" s="17" t="s">
        <v>12</v>
      </c>
      <c r="C55" s="15">
        <v>349.83</v>
      </c>
      <c r="D55" s="15">
        <v>349.4179084857972</v>
      </c>
      <c r="E55" s="15" t="s">
        <v>12</v>
      </c>
      <c r="F55" s="18" t="s">
        <v>12</v>
      </c>
      <c r="G55" s="15" t="s">
        <v>12</v>
      </c>
      <c r="H55" s="15" t="s">
        <v>12</v>
      </c>
    </row>
    <row r="56" spans="1:9" s="24" customFormat="1" ht="12">
      <c r="A56" s="19" t="s">
        <v>23</v>
      </c>
      <c r="B56" s="20">
        <v>166.79</v>
      </c>
      <c r="C56" s="21">
        <v>341.16</v>
      </c>
      <c r="D56" s="21">
        <v>331.83</v>
      </c>
      <c r="E56" s="21">
        <v>352.43</v>
      </c>
      <c r="F56" s="22">
        <v>341.46</v>
      </c>
      <c r="G56" s="21">
        <f t="shared" si="3"/>
        <v>-3.1126748574184973</v>
      </c>
      <c r="H56" s="21">
        <f t="shared" si="4"/>
        <v>104.72450386713834</v>
      </c>
      <c r="I56" s="23"/>
    </row>
    <row r="57" spans="1:8" ht="12">
      <c r="A57" s="13" t="s">
        <v>24</v>
      </c>
      <c r="B57" s="17">
        <v>170.3</v>
      </c>
      <c r="C57" s="15">
        <v>335.53999999999996</v>
      </c>
      <c r="D57" s="15">
        <v>339.77</v>
      </c>
      <c r="E57" s="15">
        <v>310.72</v>
      </c>
      <c r="F57" s="18">
        <v>303.05</v>
      </c>
      <c r="G57" s="15">
        <f t="shared" si="3"/>
        <v>-2.468460350154487</v>
      </c>
      <c r="H57" s="15">
        <f t="shared" si="4"/>
        <v>77.95067527891953</v>
      </c>
    </row>
    <row r="58" spans="1:8" ht="12">
      <c r="A58" s="13" t="s">
        <v>35</v>
      </c>
      <c r="B58" s="17">
        <v>249</v>
      </c>
      <c r="C58" s="15">
        <v>397</v>
      </c>
      <c r="D58" s="15">
        <v>376</v>
      </c>
      <c r="E58" s="15">
        <v>364</v>
      </c>
      <c r="F58" s="18">
        <v>366.5</v>
      </c>
      <c r="G58" s="15">
        <f t="shared" si="3"/>
        <v>0.6868131868131826</v>
      </c>
      <c r="H58" s="15">
        <f t="shared" si="4"/>
        <v>47.18875502008032</v>
      </c>
    </row>
    <row r="59" spans="1:8" ht="12">
      <c r="A59" s="13" t="s">
        <v>25</v>
      </c>
      <c r="B59" s="17">
        <v>198</v>
      </c>
      <c r="C59" s="15" t="s">
        <v>12</v>
      </c>
      <c r="D59" s="15">
        <v>335</v>
      </c>
      <c r="E59" s="15" t="s">
        <v>12</v>
      </c>
      <c r="F59" s="18" t="s">
        <v>12</v>
      </c>
      <c r="G59" s="15" t="s">
        <v>12</v>
      </c>
      <c r="H59" s="15" t="s">
        <v>12</v>
      </c>
    </row>
    <row r="60" spans="1:8" ht="12">
      <c r="A60" s="13" t="s">
        <v>26</v>
      </c>
      <c r="B60" s="17">
        <v>199.98</v>
      </c>
      <c r="C60" s="15">
        <v>327.5094953879544</v>
      </c>
      <c r="D60" s="15">
        <v>325.31670409698455</v>
      </c>
      <c r="E60" s="15">
        <v>320.9810856661884</v>
      </c>
      <c r="F60" s="18">
        <v>317.1961825236239</v>
      </c>
      <c r="G60" s="15">
        <f t="shared" si="3"/>
        <v>-1.179167032446486</v>
      </c>
      <c r="H60" s="15">
        <f t="shared" si="4"/>
        <v>58.613952657077675</v>
      </c>
    </row>
    <row r="61" spans="1:8" ht="12">
      <c r="A61" s="13" t="s">
        <v>27</v>
      </c>
      <c r="B61" s="17">
        <v>225</v>
      </c>
      <c r="C61" s="15">
        <v>415</v>
      </c>
      <c r="D61" s="15">
        <v>410</v>
      </c>
      <c r="E61" s="15" t="s">
        <v>12</v>
      </c>
      <c r="F61" s="18">
        <v>383</v>
      </c>
      <c r="G61" s="15" t="s">
        <v>12</v>
      </c>
      <c r="H61" s="15">
        <f t="shared" si="4"/>
        <v>70.22222222222223</v>
      </c>
    </row>
    <row r="62" spans="1:8" ht="12">
      <c r="A62" s="13" t="s">
        <v>28</v>
      </c>
      <c r="B62" s="17">
        <v>196.22</v>
      </c>
      <c r="C62" s="15">
        <v>333.73</v>
      </c>
      <c r="D62" s="15">
        <v>305.53</v>
      </c>
      <c r="E62" s="15">
        <v>303.20500000000004</v>
      </c>
      <c r="F62" s="18">
        <v>311.22</v>
      </c>
      <c r="G62" s="15">
        <f t="shared" si="3"/>
        <v>2.6434260648735943</v>
      </c>
      <c r="H62" s="15">
        <f t="shared" si="4"/>
        <v>58.607685251248625</v>
      </c>
    </row>
    <row r="63" spans="1:8" ht="12">
      <c r="A63" s="13" t="s">
        <v>31</v>
      </c>
      <c r="B63" s="17">
        <v>162.5</v>
      </c>
      <c r="C63" s="15">
        <v>392.5</v>
      </c>
      <c r="D63" s="15">
        <v>380</v>
      </c>
      <c r="E63" s="15">
        <v>325</v>
      </c>
      <c r="F63" s="18" t="s">
        <v>12</v>
      </c>
      <c r="G63" s="15" t="s">
        <v>12</v>
      </c>
      <c r="H63" s="15" t="s">
        <v>12</v>
      </c>
    </row>
    <row r="64" spans="1:8" ht="12">
      <c r="A64" s="25" t="s">
        <v>38</v>
      </c>
      <c r="B64" s="25"/>
      <c r="C64" s="25"/>
      <c r="D64" s="25"/>
      <c r="E64" s="25"/>
      <c r="F64" s="25"/>
      <c r="G64" s="25"/>
      <c r="H64" s="25"/>
    </row>
    <row r="65" spans="1:8" ht="12">
      <c r="A65" s="13" t="s">
        <v>14</v>
      </c>
      <c r="B65" s="14" t="s">
        <v>12</v>
      </c>
      <c r="C65" s="15" t="s">
        <v>12</v>
      </c>
      <c r="D65" s="15">
        <v>250.84</v>
      </c>
      <c r="E65" s="15">
        <v>265.82</v>
      </c>
      <c r="F65" s="16" t="s">
        <v>12</v>
      </c>
      <c r="G65" s="15" t="s">
        <v>12</v>
      </c>
      <c r="H65" s="15" t="s">
        <v>12</v>
      </c>
    </row>
    <row r="66" spans="1:8" ht="12">
      <c r="A66" s="13" t="s">
        <v>15</v>
      </c>
      <c r="B66" s="17">
        <v>207.5</v>
      </c>
      <c r="C66" s="15">
        <v>420</v>
      </c>
      <c r="D66" s="15">
        <v>409</v>
      </c>
      <c r="E66" s="15">
        <v>357</v>
      </c>
      <c r="F66" s="18" t="s">
        <v>12</v>
      </c>
      <c r="G66" s="15" t="s">
        <v>12</v>
      </c>
      <c r="H66" s="15" t="s">
        <v>12</v>
      </c>
    </row>
    <row r="67" spans="1:8" ht="12">
      <c r="A67" s="13" t="s">
        <v>22</v>
      </c>
      <c r="B67" s="17" t="s">
        <v>12</v>
      </c>
      <c r="C67" s="15">
        <v>320</v>
      </c>
      <c r="D67" s="15" t="s">
        <v>12</v>
      </c>
      <c r="E67" s="15" t="s">
        <v>12</v>
      </c>
      <c r="F67" s="18">
        <v>300</v>
      </c>
      <c r="G67" s="15" t="s">
        <v>12</v>
      </c>
      <c r="H67" s="15" t="s">
        <v>12</v>
      </c>
    </row>
    <row r="68" spans="1:8" ht="12">
      <c r="A68" s="13" t="s">
        <v>26</v>
      </c>
      <c r="B68" s="17">
        <v>179.19</v>
      </c>
      <c r="C68" s="15">
        <v>308.1931633206728</v>
      </c>
      <c r="D68" s="15">
        <v>309.83581536314676</v>
      </c>
      <c r="E68" s="15">
        <v>300.0475366010022</v>
      </c>
      <c r="F68" s="18">
        <v>296.0212519303409</v>
      </c>
      <c r="G68" s="15">
        <f>((F68*100)/E68)-100</f>
        <v>-1.3418822618148738</v>
      </c>
      <c r="H68" s="15">
        <f>((F68*100)/B68)-100</f>
        <v>65.19964949513974</v>
      </c>
    </row>
    <row r="69" spans="1:8" ht="12">
      <c r="A69" s="27" t="s">
        <v>39</v>
      </c>
      <c r="B69" s="27"/>
      <c r="C69" s="27"/>
      <c r="D69" s="27"/>
      <c r="E69" s="27"/>
      <c r="F69" s="27"/>
      <c r="G69" s="27"/>
      <c r="H69" s="27"/>
    </row>
    <row r="70" spans="1:8" ht="12">
      <c r="A70" s="28" t="s">
        <v>15</v>
      </c>
      <c r="B70" s="29">
        <v>527.3</v>
      </c>
      <c r="C70" s="30">
        <v>912.64</v>
      </c>
      <c r="D70" s="30">
        <v>892.99</v>
      </c>
      <c r="E70" s="31">
        <v>878.51</v>
      </c>
      <c r="F70" s="32">
        <v>810.9</v>
      </c>
      <c r="G70" s="33">
        <f>((F70*100)/E70)-100</f>
        <v>-7.695985247749022</v>
      </c>
      <c r="H70" s="33">
        <f>((F70*100)/B70)-100</f>
        <v>53.78342499525888</v>
      </c>
    </row>
    <row r="71" spans="1:8" ht="12">
      <c r="A71" s="34" t="s">
        <v>16</v>
      </c>
      <c r="B71" s="35" t="s">
        <v>12</v>
      </c>
      <c r="C71" s="15" t="s">
        <v>12</v>
      </c>
      <c r="D71" s="15" t="s">
        <v>12</v>
      </c>
      <c r="E71" s="15" t="s">
        <v>12</v>
      </c>
      <c r="F71" s="18">
        <v>756.96</v>
      </c>
      <c r="G71" s="33" t="s">
        <v>12</v>
      </c>
      <c r="H71" s="33" t="s">
        <v>12</v>
      </c>
    </row>
    <row r="72" spans="1:8" ht="12">
      <c r="A72" s="34" t="s">
        <v>40</v>
      </c>
      <c r="B72" s="35">
        <v>429.1</v>
      </c>
      <c r="C72" s="33">
        <v>806</v>
      </c>
      <c r="D72" s="36">
        <v>868</v>
      </c>
      <c r="E72" s="15" t="s">
        <v>12</v>
      </c>
      <c r="F72" s="18">
        <v>806.43</v>
      </c>
      <c r="G72" s="33" t="s">
        <v>12</v>
      </c>
      <c r="H72" s="33">
        <f>((F72*100)/B72)-100</f>
        <v>87.93521323700767</v>
      </c>
    </row>
    <row r="73" spans="1:10" ht="12">
      <c r="A73" s="37" t="s">
        <v>23</v>
      </c>
      <c r="B73" s="38" t="s">
        <v>12</v>
      </c>
      <c r="C73" s="39">
        <v>883.16</v>
      </c>
      <c r="D73" s="39">
        <v>831.8</v>
      </c>
      <c r="E73" s="21" t="s">
        <v>12</v>
      </c>
      <c r="F73" s="40" t="s">
        <v>12</v>
      </c>
      <c r="G73" s="33" t="s">
        <v>12</v>
      </c>
      <c r="H73" s="33" t="s">
        <v>12</v>
      </c>
      <c r="I73" s="41"/>
      <c r="J73" s="23"/>
    </row>
    <row r="74" spans="1:8" ht="12">
      <c r="A74" s="34" t="s">
        <v>26</v>
      </c>
      <c r="B74" s="17">
        <v>441.22</v>
      </c>
      <c r="C74" s="15">
        <v>1015.95</v>
      </c>
      <c r="D74" s="15">
        <v>968.537</v>
      </c>
      <c r="E74" s="15">
        <v>955.97</v>
      </c>
      <c r="F74" s="42">
        <v>920.79</v>
      </c>
      <c r="G74" s="33">
        <f>((F74*100)/E74)-100</f>
        <v>-3.680031800161089</v>
      </c>
      <c r="H74" s="33">
        <f>((F74*100)/B74)-100</f>
        <v>108.69180907483795</v>
      </c>
    </row>
    <row r="75" spans="1:8" ht="1.5" customHeight="1">
      <c r="A75" s="43"/>
      <c r="B75" s="43"/>
      <c r="C75" s="43"/>
      <c r="D75" s="43">
        <v>3</v>
      </c>
      <c r="E75" s="43"/>
      <c r="F75" s="43"/>
      <c r="G75" s="43"/>
      <c r="H75" s="43"/>
    </row>
    <row r="76" spans="1:8" ht="12">
      <c r="A76" s="44" t="s">
        <v>41</v>
      </c>
      <c r="B76" s="45"/>
      <c r="C76" s="45"/>
      <c r="D76" s="46"/>
      <c r="E76" s="46"/>
      <c r="F76" s="46"/>
      <c r="G76" s="46"/>
      <c r="H76" s="44"/>
    </row>
    <row r="77" spans="1:8" ht="12">
      <c r="A77" s="44" t="s">
        <v>42</v>
      </c>
      <c r="B77" s="47"/>
      <c r="C77" s="47"/>
      <c r="D77" s="48"/>
      <c r="E77" s="48"/>
      <c r="F77" s="48"/>
      <c r="G77" s="48"/>
      <c r="H77" s="44"/>
    </row>
    <row r="78" spans="1:8" ht="12">
      <c r="A78" s="44" t="s">
        <v>43</v>
      </c>
      <c r="B78" s="49"/>
      <c r="C78" s="49"/>
      <c r="D78" s="49"/>
      <c r="E78" s="49"/>
      <c r="F78" s="49"/>
      <c r="G78" s="49"/>
      <c r="H78" s="49"/>
    </row>
    <row r="79" spans="1:8" ht="12">
      <c r="A79" s="49"/>
      <c r="B79" s="49"/>
      <c r="C79" s="50"/>
      <c r="D79" s="50"/>
      <c r="E79" s="50"/>
      <c r="F79" s="51"/>
      <c r="G79" s="49"/>
      <c r="H79" s="49"/>
    </row>
    <row r="80" spans="1:8" ht="12">
      <c r="A80" s="49"/>
      <c r="B80" s="49"/>
      <c r="C80" s="50"/>
      <c r="D80" s="51"/>
      <c r="E80" s="49" t="s">
        <v>44</v>
      </c>
      <c r="F80" s="49"/>
      <c r="G80" s="49"/>
      <c r="H80" s="49"/>
    </row>
    <row r="85" ht="12">
      <c r="D85" s="23"/>
    </row>
    <row r="86" ht="12">
      <c r="E86" s="23"/>
    </row>
  </sheetData>
  <sheetProtection/>
  <mergeCells count="9">
    <mergeCell ref="A44:H44"/>
    <mergeCell ref="A64:H64"/>
    <mergeCell ref="A69:H69"/>
    <mergeCell ref="A2:H2"/>
    <mergeCell ref="A5:A6"/>
    <mergeCell ref="C5:F5"/>
    <mergeCell ref="G5:H5"/>
    <mergeCell ref="A7:H7"/>
    <mergeCell ref="A29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2022-06-29T06:59:22Z</dcterms:created>
  <dcterms:modified xsi:type="dcterms:W3CDTF">2022-06-29T07:00:13Z</dcterms:modified>
  <cp:category/>
  <cp:version/>
  <cp:contentType/>
  <cp:contentStatus/>
</cp:coreProperties>
</file>