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23_I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<sst xmlns="http://schemas.openxmlformats.org/spreadsheetml/2006/main" count="36" uniqueCount="27">
  <si>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-</t>
  </si>
  <si>
    <t xml:space="preserve"> II</t>
  </si>
  <si>
    <t xml:space="preserve"> I</t>
  </si>
  <si>
    <t xml:space="preserve">Žirniai </t>
  </si>
  <si>
    <t xml:space="preserve">Pupos </t>
  </si>
  <si>
    <t xml:space="preserve">Lubinai </t>
  </si>
  <si>
    <t xml:space="preserve">Kiti ankštiniai </t>
  </si>
  <si>
    <t xml:space="preserve">Iš viso </t>
  </si>
  <si>
    <t xml:space="preserve">Kviečiai ir meslinas </t>
  </si>
  <si>
    <t xml:space="preserve">Rugiai </t>
  </si>
  <si>
    <t xml:space="preserve">Miežiai </t>
  </si>
  <si>
    <t xml:space="preserve">Avižos </t>
  </si>
  <si>
    <t xml:space="preserve">Kukurūzai </t>
  </si>
  <si>
    <t xml:space="preserve">Grikiai </t>
  </si>
  <si>
    <t xml:space="preserve">Kvietrugiai </t>
  </si>
  <si>
    <t xml:space="preserve">Kiti javai ir jų mišiniai </t>
  </si>
  <si>
    <t xml:space="preserve">Rapsai </t>
  </si>
  <si>
    <t xml:space="preserve">Linų sėmenys </t>
  </si>
  <si>
    <t>Pusmečio pokytis, %</t>
  </si>
  <si>
    <t>Metų pokytis, %</t>
  </si>
  <si>
    <t xml:space="preserve">               Ankštiniai </t>
  </si>
  <si>
    <t xml:space="preserve">           Varpiniai </t>
  </si>
  <si>
    <r>
      <t xml:space="preserve">          </t>
    </r>
    <r>
      <rPr>
        <b/>
        <sz val="9"/>
        <color indexed="8"/>
        <rFont val="Times New Roman"/>
        <family val="1"/>
      </rPr>
      <t xml:space="preserve">Aliejiniai </t>
    </r>
  </si>
  <si>
    <t>Šaltiniai: ŽŪIKVC (ŽŪMPRIS)</t>
  </si>
  <si>
    <t>* lyginant 2023 m. I pusmetį su 2022 m. II pusmečiu</t>
  </si>
  <si>
    <t>** lyginant 2023 m. I pusmetį m. su 2022 m. I pusmečiu</t>
  </si>
  <si>
    <t>Grūdų sunaudojimas kombinuotųjų pašarų ir premiksų  gamybai Lietuvoje 2023 m. t (I pusmetis)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</si>
</sst>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[$€-2]\ ###,000_);[Red]\([$€-2]\ ###,000\)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/>
      <bottom/>
    </border>
    <border>
      <left style="thin">
        <color indexed="9"/>
      </left>
      <right>
        <color indexed="63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indexed="9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/>
      <bottom style="thin">
        <color theme="0" tint="-0.3499799966812134"/>
      </bottom>
    </border>
    <border>
      <left>
        <color indexed="63"/>
      </left>
      <right>
        <color indexed="63"/>
      </right>
      <top/>
      <bottom style="thin">
        <color indexed="9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0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0" fontId="4" fillId="0" borderId="13" xfId="0" applyFont="1" applyBorder="1" applyAlignment="1">
      <alignment/>
    </xf>
    <xf numFmtId="4" fontId="7" fillId="0" borderId="14" xfId="0" applyNumberFormat="1" applyFont="1" applyFill="1" applyBorder="1" applyAlignment="1">
      <alignment horizontal="right"/>
    </xf>
    <xf numFmtId="4" fontId="48" fillId="0" borderId="14" xfId="0" applyNumberFormat="1" applyFont="1" applyBorder="1" applyAlignment="1">
      <alignment/>
    </xf>
    <xf numFmtId="180" fontId="7" fillId="0" borderId="14" xfId="0" applyNumberFormat="1" applyFont="1" applyFill="1" applyBorder="1" applyAlignment="1">
      <alignment horizontal="center"/>
    </xf>
    <xf numFmtId="180" fontId="7" fillId="0" borderId="15" xfId="0" applyNumberFormat="1" applyFont="1" applyFill="1" applyBorder="1" applyAlignment="1">
      <alignment horizontal="center"/>
    </xf>
    <xf numFmtId="4" fontId="7" fillId="0" borderId="14" xfId="0" applyNumberFormat="1" applyFont="1" applyBorder="1" applyAlignment="1">
      <alignment horizontal="right"/>
    </xf>
    <xf numFmtId="180" fontId="7" fillId="0" borderId="14" xfId="0" applyNumberFormat="1" applyFont="1" applyBorder="1" applyAlignment="1">
      <alignment horizontal="center"/>
    </xf>
    <xf numFmtId="180" fontId="2" fillId="0" borderId="13" xfId="0" applyNumberFormat="1" applyFont="1" applyFill="1" applyBorder="1" applyAlignment="1">
      <alignment horizontal="left" vertical="center"/>
    </xf>
    <xf numFmtId="4" fontId="8" fillId="0" borderId="14" xfId="0" applyNumberFormat="1" applyFont="1" applyBorder="1" applyAlignment="1">
      <alignment horizontal="right"/>
    </xf>
    <xf numFmtId="4" fontId="49" fillId="0" borderId="14" xfId="0" applyNumberFormat="1" applyFont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5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2" fontId="7" fillId="0" borderId="14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2" fontId="7" fillId="0" borderId="17" xfId="0" applyNumberFormat="1" applyFont="1" applyFill="1" applyBorder="1" applyAlignment="1">
      <alignment/>
    </xf>
    <xf numFmtId="180" fontId="7" fillId="0" borderId="17" xfId="0" applyNumberFormat="1" applyFont="1" applyFill="1" applyBorder="1" applyAlignment="1">
      <alignment horizontal="center"/>
    </xf>
    <xf numFmtId="180" fontId="7" fillId="0" borderId="18" xfId="0" applyNumberFormat="1" applyFont="1" applyFill="1" applyBorder="1" applyAlignment="1">
      <alignment horizontal="center"/>
    </xf>
    <xf numFmtId="180" fontId="7" fillId="0" borderId="14" xfId="0" applyNumberFormat="1" applyFont="1" applyBorder="1" applyAlignment="1">
      <alignment horizontal="right"/>
    </xf>
    <xf numFmtId="0" fontId="4" fillId="34" borderId="19" xfId="0" applyFont="1" applyFill="1" applyBorder="1" applyAlignment="1">
      <alignment horizontal="center"/>
    </xf>
    <xf numFmtId="0" fontId="11" fillId="33" borderId="0" xfId="57" applyFont="1" applyFill="1" applyAlignment="1">
      <alignment vertical="center"/>
      <protection/>
    </xf>
    <xf numFmtId="0" fontId="50" fillId="33" borderId="0" xfId="0" applyFont="1" applyFill="1" applyAlignment="1">
      <alignment/>
    </xf>
    <xf numFmtId="0" fontId="0" fillId="33" borderId="0" xfId="0" applyFill="1" applyAlignment="1">
      <alignment/>
    </xf>
    <xf numFmtId="180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34" borderId="20" xfId="0" applyNumberFormat="1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/>
    </xf>
    <xf numFmtId="2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0" fontId="51" fillId="0" borderId="2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="110" zoomScaleNormal="110" zoomScalePageLayoutView="0" workbookViewId="0" topLeftCell="A1">
      <selection activeCell="L14" sqref="L14"/>
    </sheetView>
  </sheetViews>
  <sheetFormatPr defaultColWidth="9.140625" defaultRowHeight="15"/>
  <cols>
    <col min="1" max="1" width="16.421875" style="3" customWidth="1"/>
    <col min="2" max="2" width="9.8515625" style="0" customWidth="1"/>
    <col min="3" max="4" width="9.7109375" style="0" customWidth="1"/>
    <col min="5" max="5" width="10.57421875" style="0" customWidth="1"/>
    <col min="6" max="6" width="14.28125" style="0" customWidth="1"/>
    <col min="7" max="7" width="11.421875" style="0" customWidth="1"/>
    <col min="8" max="51" width="9.140625" style="5" customWidth="1"/>
  </cols>
  <sheetData>
    <row r="1" spans="1:7" ht="15">
      <c r="A1" s="2" t="s">
        <v>26</v>
      </c>
      <c r="B1" s="1"/>
      <c r="C1" s="1"/>
      <c r="D1" s="1"/>
      <c r="E1" s="1"/>
      <c r="F1" s="1"/>
      <c r="G1" s="1"/>
    </row>
    <row r="2" spans="1:7" ht="15">
      <c r="A2" s="6"/>
      <c r="B2" s="7">
        <v>2021</v>
      </c>
      <c r="C2" s="49">
        <v>2022</v>
      </c>
      <c r="D2" s="50"/>
      <c r="E2" s="30">
        <v>2023</v>
      </c>
      <c r="F2" s="39" t="s">
        <v>18</v>
      </c>
      <c r="G2" s="41" t="s">
        <v>19</v>
      </c>
    </row>
    <row r="3" spans="1:7" ht="14.25" customHeight="1">
      <c r="A3" s="6"/>
      <c r="B3" s="8" t="s">
        <v>1</v>
      </c>
      <c r="C3" s="8" t="s">
        <v>2</v>
      </c>
      <c r="D3" s="8" t="s">
        <v>1</v>
      </c>
      <c r="E3" s="8" t="s">
        <v>2</v>
      </c>
      <c r="F3" s="40"/>
      <c r="G3" s="42"/>
    </row>
    <row r="4" spans="1:7" ht="15">
      <c r="A4" s="43" t="s">
        <v>20</v>
      </c>
      <c r="B4" s="44"/>
      <c r="C4" s="44"/>
      <c r="D4" s="44"/>
      <c r="E4" s="44"/>
      <c r="F4" s="44"/>
      <c r="G4" s="45"/>
    </row>
    <row r="5" spans="1:7" ht="15">
      <c r="A5" s="11" t="s">
        <v>3</v>
      </c>
      <c r="B5" s="12">
        <v>2597.2160000000003</v>
      </c>
      <c r="C5" s="13">
        <v>1542.09</v>
      </c>
      <c r="D5" s="13">
        <v>1882.48</v>
      </c>
      <c r="E5" s="13">
        <v>2890.7</v>
      </c>
      <c r="F5" s="14">
        <f>((E5*100)/D5)-100</f>
        <v>53.55807233011771</v>
      </c>
      <c r="G5" s="15">
        <f>((E5*100)/B5)-100</f>
        <v>11.299945788105404</v>
      </c>
    </row>
    <row r="6" spans="1:7" ht="15">
      <c r="A6" s="11" t="s">
        <v>4</v>
      </c>
      <c r="B6" s="12">
        <v>334.57</v>
      </c>
      <c r="C6" s="16">
        <v>469.846</v>
      </c>
      <c r="D6" s="13">
        <v>419.54</v>
      </c>
      <c r="E6" s="13">
        <v>1541.4</v>
      </c>
      <c r="F6" s="14">
        <f>((E6*100)/D6)-100</f>
        <v>267.4023930972017</v>
      </c>
      <c r="G6" s="15">
        <f>((E6*100)/B6)-100</f>
        <v>360.710763069014</v>
      </c>
    </row>
    <row r="7" spans="1:7" ht="15">
      <c r="A7" s="11" t="s">
        <v>5</v>
      </c>
      <c r="B7" s="14"/>
      <c r="C7" s="17" t="s">
        <v>0</v>
      </c>
      <c r="D7" s="13">
        <v>4.72</v>
      </c>
      <c r="E7" s="13">
        <v>22.8</v>
      </c>
      <c r="F7" s="14" t="s">
        <v>0</v>
      </c>
      <c r="G7" s="15" t="s">
        <v>0</v>
      </c>
    </row>
    <row r="8" spans="1:7" ht="15">
      <c r="A8" s="11" t="s">
        <v>6</v>
      </c>
      <c r="B8" s="12">
        <v>4.398</v>
      </c>
      <c r="C8" s="17" t="s">
        <v>0</v>
      </c>
      <c r="D8" s="29">
        <v>0.12</v>
      </c>
      <c r="E8" s="14" t="s">
        <v>0</v>
      </c>
      <c r="F8" s="14" t="s">
        <v>0</v>
      </c>
      <c r="G8" s="15" t="s">
        <v>0</v>
      </c>
    </row>
    <row r="9" spans="1:7" ht="15">
      <c r="A9" s="18" t="s">
        <v>7</v>
      </c>
      <c r="B9" s="19">
        <f>SUM(B5:B8)</f>
        <v>2936.1840000000007</v>
      </c>
      <c r="C9" s="19">
        <f>SUM(C5:C8)</f>
        <v>2011.936</v>
      </c>
      <c r="D9" s="20">
        <f>SUM(D5:D8)</f>
        <v>2306.8599999999997</v>
      </c>
      <c r="E9" s="20">
        <f>SUM(E5:E8)</f>
        <v>4454.900000000001</v>
      </c>
      <c r="F9" s="21">
        <f>((E9*100)/D9)-100</f>
        <v>93.1153169243041</v>
      </c>
      <c r="G9" s="22">
        <f>((E9*100)/B9)-100</f>
        <v>51.72414262866357</v>
      </c>
    </row>
    <row r="10" spans="1:7" ht="15">
      <c r="A10" s="46" t="s">
        <v>21</v>
      </c>
      <c r="B10" s="47"/>
      <c r="C10" s="47"/>
      <c r="D10" s="47"/>
      <c r="E10" s="47"/>
      <c r="F10" s="47"/>
      <c r="G10" s="48"/>
    </row>
    <row r="11" spans="1:7" ht="15">
      <c r="A11" s="11" t="s">
        <v>8</v>
      </c>
      <c r="B11" s="13">
        <v>138240</v>
      </c>
      <c r="C11" s="13">
        <v>130581.3</v>
      </c>
      <c r="D11" s="13">
        <v>112537.3</v>
      </c>
      <c r="E11" s="13">
        <v>97303.3</v>
      </c>
      <c r="F11" s="14">
        <f aca="true" t="shared" si="0" ref="F11:F19">((E11*100)/D11)-100</f>
        <v>-13.536845117130056</v>
      </c>
      <c r="G11" s="15">
        <f aca="true" t="shared" si="1" ref="G11:G19">((E11*100)/B11)-100</f>
        <v>-29.612774884259252</v>
      </c>
    </row>
    <row r="12" spans="1:7" ht="15">
      <c r="A12" s="11" t="s">
        <v>9</v>
      </c>
      <c r="B12" s="13">
        <v>206.743</v>
      </c>
      <c r="C12" s="13">
        <v>248.55</v>
      </c>
      <c r="D12" s="13">
        <v>467.34</v>
      </c>
      <c r="E12" s="13">
        <v>19.5</v>
      </c>
      <c r="F12" s="14">
        <f t="shared" si="0"/>
        <v>-95.8274489664912</v>
      </c>
      <c r="G12" s="15">
        <f t="shared" si="1"/>
        <v>-90.56799988391384</v>
      </c>
    </row>
    <row r="13" spans="1:7" ht="15">
      <c r="A13" s="11" t="s">
        <v>10</v>
      </c>
      <c r="B13" s="13">
        <v>48184.24</v>
      </c>
      <c r="C13" s="13">
        <v>46431.8</v>
      </c>
      <c r="D13" s="13">
        <v>40108.78</v>
      </c>
      <c r="E13" s="13">
        <v>46633.2</v>
      </c>
      <c r="F13" s="14">
        <f t="shared" si="0"/>
        <v>16.266812403668226</v>
      </c>
      <c r="G13" s="15">
        <f t="shared" si="1"/>
        <v>-3.21897782345431</v>
      </c>
    </row>
    <row r="14" spans="1:7" ht="15">
      <c r="A14" s="11" t="s">
        <v>11</v>
      </c>
      <c r="B14" s="13">
        <v>2902.812</v>
      </c>
      <c r="C14" s="13">
        <v>1984.38</v>
      </c>
      <c r="D14" s="13">
        <v>1489.92</v>
      </c>
      <c r="E14" s="13">
        <v>920.4</v>
      </c>
      <c r="F14" s="14">
        <f t="shared" si="0"/>
        <v>-38.224871134020624</v>
      </c>
      <c r="G14" s="15">
        <f t="shared" si="1"/>
        <v>-68.29281400242247</v>
      </c>
    </row>
    <row r="15" spans="1:7" ht="15">
      <c r="A15" s="11" t="s">
        <v>12</v>
      </c>
      <c r="B15" s="13">
        <v>35882.39</v>
      </c>
      <c r="C15" s="13">
        <v>56936.9</v>
      </c>
      <c r="D15" s="13">
        <v>54705.133</v>
      </c>
      <c r="E15" s="13">
        <v>45812</v>
      </c>
      <c r="F15" s="14">
        <f t="shared" si="0"/>
        <v>-16.25648730257177</v>
      </c>
      <c r="G15" s="15">
        <f t="shared" si="1"/>
        <v>27.672655026602186</v>
      </c>
    </row>
    <row r="16" spans="1:7" ht="15">
      <c r="A16" s="11" t="s">
        <v>13</v>
      </c>
      <c r="B16" s="13">
        <v>12.49</v>
      </c>
      <c r="C16" s="13">
        <v>34.11</v>
      </c>
      <c r="D16" s="13">
        <v>0.9</v>
      </c>
      <c r="E16" s="13">
        <v>46.3</v>
      </c>
      <c r="F16" s="14">
        <f t="shared" si="0"/>
        <v>5044.444444444444</v>
      </c>
      <c r="G16" s="15">
        <f t="shared" si="1"/>
        <v>270.6965572457966</v>
      </c>
    </row>
    <row r="17" spans="1:7" ht="15">
      <c r="A17" s="11" t="s">
        <v>14</v>
      </c>
      <c r="B17" s="13">
        <v>18508.99</v>
      </c>
      <c r="C17" s="13">
        <v>11239.88</v>
      </c>
      <c r="D17" s="13">
        <v>9643.51</v>
      </c>
      <c r="E17" s="13">
        <v>12015.8</v>
      </c>
      <c r="F17" s="14">
        <f t="shared" si="0"/>
        <v>24.599860424264605</v>
      </c>
      <c r="G17" s="15">
        <f t="shared" si="1"/>
        <v>-35.08127672012358</v>
      </c>
    </row>
    <row r="18" spans="1:7" ht="15">
      <c r="A18" s="11" t="s">
        <v>15</v>
      </c>
      <c r="B18" s="13">
        <v>167.249</v>
      </c>
      <c r="C18" s="13">
        <v>68.91</v>
      </c>
      <c r="D18" s="13">
        <v>468.47</v>
      </c>
      <c r="E18" s="13">
        <v>242.1</v>
      </c>
      <c r="F18" s="14">
        <f t="shared" si="0"/>
        <v>-48.321130488611864</v>
      </c>
      <c r="G18" s="15">
        <f t="shared" si="1"/>
        <v>44.75422872483543</v>
      </c>
    </row>
    <row r="19" spans="1:7" ht="15">
      <c r="A19" s="23" t="s">
        <v>7</v>
      </c>
      <c r="B19" s="20">
        <f>SUM(B11:B18)</f>
        <v>244104.914</v>
      </c>
      <c r="C19" s="20">
        <f>SUM(C11:C18)</f>
        <v>247525.83000000002</v>
      </c>
      <c r="D19" s="20">
        <f>SUM(D11:D18)</f>
        <v>219421.353</v>
      </c>
      <c r="E19" s="20">
        <f>SUM(E11:E18)</f>
        <v>202992.59999999998</v>
      </c>
      <c r="F19" s="21">
        <f t="shared" si="0"/>
        <v>-7.487308220180395</v>
      </c>
      <c r="G19" s="22">
        <f t="shared" si="1"/>
        <v>-16.842067341585775</v>
      </c>
    </row>
    <row r="20" spans="1:7" ht="12.75" customHeight="1">
      <c r="A20" s="36" t="s">
        <v>22</v>
      </c>
      <c r="B20" s="37"/>
      <c r="C20" s="37"/>
      <c r="D20" s="37"/>
      <c r="E20" s="37"/>
      <c r="F20" s="37"/>
      <c r="G20" s="38"/>
    </row>
    <row r="21" spans="1:7" ht="15">
      <c r="A21" s="11" t="s">
        <v>16</v>
      </c>
      <c r="B21" s="24">
        <v>415.832</v>
      </c>
      <c r="C21" s="24">
        <v>412.12</v>
      </c>
      <c r="D21" s="24">
        <v>370.13</v>
      </c>
      <c r="E21" s="24">
        <v>289.4</v>
      </c>
      <c r="F21" s="14">
        <f>((E21*100)/D21)-100</f>
        <v>-21.81125550482264</v>
      </c>
      <c r="G21" s="15">
        <f>((E21*100)/B21)-100</f>
        <v>-30.40458646761192</v>
      </c>
    </row>
    <row r="22" spans="1:7" ht="15">
      <c r="A22" s="25" t="s">
        <v>17</v>
      </c>
      <c r="B22" s="26">
        <v>45.75</v>
      </c>
      <c r="C22" s="26">
        <v>66.06</v>
      </c>
      <c r="D22" s="26">
        <v>46.6</v>
      </c>
      <c r="E22" s="26">
        <v>50.7</v>
      </c>
      <c r="F22" s="27">
        <f>((E22*100)/D22)-100</f>
        <v>8.798283261802567</v>
      </c>
      <c r="G22" s="28">
        <f>((E22*100)/B22)-100</f>
        <v>10.819672131147541</v>
      </c>
    </row>
    <row r="23" spans="1:7" ht="17.25" customHeight="1">
      <c r="A23" s="9"/>
      <c r="B23" s="10"/>
      <c r="C23" s="10"/>
      <c r="D23" s="10"/>
      <c r="E23" s="10"/>
      <c r="F23" s="10"/>
      <c r="G23" s="10"/>
    </row>
    <row r="24" spans="1:7" ht="15">
      <c r="A24" s="31" t="s">
        <v>24</v>
      </c>
      <c r="B24" s="32"/>
      <c r="C24" s="32"/>
      <c r="D24" s="33"/>
      <c r="E24" s="33"/>
      <c r="F24" s="34" t="s">
        <v>23</v>
      </c>
      <c r="G24" s="33"/>
    </row>
    <row r="25" spans="1:7" ht="15">
      <c r="A25" s="35" t="s">
        <v>25</v>
      </c>
      <c r="B25" s="32"/>
      <c r="C25" s="32"/>
      <c r="D25" s="33"/>
      <c r="E25" s="33"/>
      <c r="F25" s="33"/>
      <c r="G25" s="33"/>
    </row>
    <row r="26" s="5" customFormat="1" ht="15">
      <c r="A26" s="4"/>
    </row>
    <row r="27" s="5" customFormat="1" ht="15">
      <c r="A27" s="4"/>
    </row>
    <row r="28" s="5" customFormat="1" ht="15">
      <c r="A28" s="4"/>
    </row>
    <row r="29" s="5" customFormat="1" ht="15">
      <c r="A29" s="4"/>
    </row>
    <row r="30" s="5" customFormat="1" ht="15">
      <c r="A30" s="4"/>
    </row>
    <row r="31" s="5" customFormat="1" ht="15">
      <c r="A31" s="4"/>
    </row>
    <row r="32" s="5" customFormat="1" ht="15">
      <c r="A32" s="4"/>
    </row>
    <row r="33" s="5" customFormat="1" ht="15">
      <c r="A33" s="4"/>
    </row>
    <row r="34" s="5" customFormat="1" ht="15">
      <c r="A34" s="4"/>
    </row>
    <row r="35" s="5" customFormat="1" ht="15">
      <c r="A35" s="4"/>
    </row>
    <row r="36" s="5" customFormat="1" ht="15">
      <c r="A36" s="4"/>
    </row>
    <row r="37" s="5" customFormat="1" ht="15">
      <c r="A37" s="4"/>
    </row>
    <row r="38" s="5" customFormat="1" ht="15">
      <c r="A38" s="4"/>
    </row>
    <row r="39" s="5" customFormat="1" ht="15">
      <c r="A39" s="4"/>
    </row>
    <row r="40" s="5" customFormat="1" ht="15">
      <c r="A40" s="4"/>
    </row>
    <row r="41" s="5" customFormat="1" ht="15">
      <c r="A41" s="4"/>
    </row>
    <row r="42" s="5" customFormat="1" ht="15">
      <c r="A42" s="4"/>
    </row>
    <row r="43" s="5" customFormat="1" ht="15">
      <c r="A43" s="4"/>
    </row>
    <row r="44" s="5" customFormat="1" ht="15">
      <c r="A44" s="4"/>
    </row>
    <row r="45" s="5" customFormat="1" ht="15">
      <c r="A45" s="4"/>
    </row>
    <row r="46" s="5" customFormat="1" ht="15">
      <c r="A46" s="4"/>
    </row>
    <row r="47" s="5" customFormat="1" ht="15">
      <c r="A47" s="4"/>
    </row>
    <row r="48" s="5" customFormat="1" ht="15">
      <c r="A48" s="4"/>
    </row>
    <row r="49" s="5" customFormat="1" ht="15">
      <c r="A49" s="4"/>
    </row>
    <row r="50" s="5" customFormat="1" ht="15">
      <c r="A50" s="4"/>
    </row>
    <row r="51" s="5" customFormat="1" ht="15">
      <c r="A51" s="4"/>
    </row>
    <row r="52" s="5" customFormat="1" ht="15">
      <c r="A52" s="4"/>
    </row>
    <row r="53" s="5" customFormat="1" ht="15">
      <c r="A53" s="4"/>
    </row>
    <row r="54" s="5" customFormat="1" ht="15">
      <c r="A54" s="4"/>
    </row>
    <row r="55" s="5" customFormat="1" ht="15">
      <c r="A55" s="4"/>
    </row>
    <row r="56" s="5" customFormat="1" ht="15">
      <c r="A56" s="4"/>
    </row>
    <row r="57" s="5" customFormat="1" ht="15">
      <c r="A57" s="4"/>
    </row>
    <row r="58" s="5" customFormat="1" ht="15">
      <c r="A58" s="4"/>
    </row>
    <row r="59" s="5" customFormat="1" ht="15">
      <c r="A59" s="4"/>
    </row>
    <row r="60" s="5" customFormat="1" ht="15">
      <c r="A60" s="4"/>
    </row>
    <row r="61" s="5" customFormat="1" ht="15">
      <c r="A61" s="4"/>
    </row>
    <row r="62" s="5" customFormat="1" ht="15">
      <c r="A62" s="4"/>
    </row>
    <row r="63" s="5" customFormat="1" ht="15">
      <c r="A63" s="4"/>
    </row>
    <row r="64" s="5" customFormat="1" ht="15">
      <c r="A64" s="4"/>
    </row>
    <row r="65" s="5" customFormat="1" ht="15">
      <c r="A65" s="4"/>
    </row>
    <row r="66" s="5" customFormat="1" ht="15">
      <c r="A66" s="4"/>
    </row>
    <row r="67" s="5" customFormat="1" ht="15">
      <c r="A67" s="4"/>
    </row>
    <row r="68" s="5" customFormat="1" ht="15">
      <c r="A68" s="4"/>
    </row>
    <row r="69" s="5" customFormat="1" ht="15">
      <c r="A69" s="4"/>
    </row>
    <row r="70" s="5" customFormat="1" ht="15">
      <c r="A70" s="4"/>
    </row>
    <row r="71" s="5" customFormat="1" ht="15">
      <c r="A71" s="4"/>
    </row>
    <row r="72" s="5" customFormat="1" ht="15">
      <c r="A72" s="4"/>
    </row>
    <row r="73" s="5" customFormat="1" ht="15">
      <c r="A73" s="4"/>
    </row>
    <row r="74" s="5" customFormat="1" ht="15">
      <c r="A74" s="4"/>
    </row>
    <row r="75" s="5" customFormat="1" ht="15">
      <c r="A75" s="4"/>
    </row>
    <row r="76" s="5" customFormat="1" ht="15">
      <c r="A76" s="4"/>
    </row>
    <row r="77" s="5" customFormat="1" ht="15">
      <c r="A77" s="4"/>
    </row>
    <row r="78" s="5" customFormat="1" ht="15">
      <c r="A78" s="4"/>
    </row>
    <row r="79" s="5" customFormat="1" ht="15">
      <c r="A79" s="4"/>
    </row>
    <row r="80" s="5" customFormat="1" ht="15">
      <c r="A80" s="4"/>
    </row>
    <row r="81" s="5" customFormat="1" ht="15">
      <c r="A81" s="4"/>
    </row>
    <row r="82" s="5" customFormat="1" ht="15">
      <c r="A82" s="4"/>
    </row>
    <row r="83" s="5" customFormat="1" ht="15">
      <c r="A83" s="4"/>
    </row>
    <row r="84" s="5" customFormat="1" ht="15">
      <c r="A84" s="4"/>
    </row>
    <row r="85" s="5" customFormat="1" ht="15">
      <c r="A85" s="4"/>
    </row>
    <row r="86" s="5" customFormat="1" ht="15">
      <c r="A86" s="4"/>
    </row>
    <row r="87" s="5" customFormat="1" ht="15">
      <c r="A87" s="4"/>
    </row>
    <row r="88" s="5" customFormat="1" ht="15">
      <c r="A88" s="4"/>
    </row>
    <row r="89" s="5" customFormat="1" ht="15">
      <c r="A89" s="4"/>
    </row>
    <row r="90" s="5" customFormat="1" ht="15">
      <c r="A90" s="4"/>
    </row>
    <row r="91" s="5" customFormat="1" ht="15">
      <c r="A91" s="4"/>
    </row>
    <row r="92" s="5" customFormat="1" ht="15">
      <c r="A92" s="4"/>
    </row>
    <row r="93" s="5" customFormat="1" ht="15">
      <c r="A93" s="4"/>
    </row>
    <row r="94" s="5" customFormat="1" ht="15">
      <c r="A94" s="4"/>
    </row>
  </sheetData>
  <sheetProtection/>
  <mergeCells count="6">
    <mergeCell ref="A20:G20"/>
    <mergeCell ref="F2:F3"/>
    <mergeCell ref="G2:G3"/>
    <mergeCell ref="A4:G4"/>
    <mergeCell ref="A10:G10"/>
    <mergeCell ref="C2:D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2014-03-20T09:40:44Z</cp:lastPrinted>
  <dcterms:created xsi:type="dcterms:W3CDTF">2006-09-16T00:00:00Z</dcterms:created>
  <dcterms:modified xsi:type="dcterms:W3CDTF">2023-09-07T04:53:34Z</dcterms:modified>
  <cp:category/>
  <cp:version/>
  <cp:contentType/>
  <cp:contentStatus/>
</cp:coreProperties>
</file>