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3\gruodis\"/>
    </mc:Choice>
  </mc:AlternateContent>
  <xr:revisionPtr revIDLastSave="0" documentId="8_{46C33F2F-659A-499C-AAA1-B82E0010C1DF}" xr6:coauthVersionLast="47" xr6:coauthVersionMax="47" xr10:uidLastSave="{00000000-0000-0000-0000-000000000000}"/>
  <bookViews>
    <workbookView xWindow="-120" yWindow="-120" windowWidth="29040" windowHeight="17640" xr2:uid="{4BF970E4-0E17-43F1-AAFD-FAB18F23F29D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1" l="1"/>
  <c r="F30" i="1"/>
  <c r="G29" i="1"/>
  <c r="F29" i="1"/>
  <c r="G28" i="1"/>
  <c r="F28" i="1"/>
  <c r="G27" i="1"/>
  <c r="F27" i="1"/>
  <c r="G26" i="1"/>
  <c r="F26" i="1"/>
  <c r="G25" i="1"/>
  <c r="F25" i="1"/>
  <c r="G24" i="1"/>
  <c r="F24" i="1"/>
  <c r="G23" i="1"/>
  <c r="F23" i="1"/>
  <c r="G22" i="1"/>
  <c r="F22" i="1"/>
  <c r="G21" i="1"/>
  <c r="F21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</calcChain>
</file>

<file path=xl/sharedStrings.xml><?xml version="1.0" encoding="utf-8"?>
<sst xmlns="http://schemas.openxmlformats.org/spreadsheetml/2006/main" count="36" uniqueCount="31">
  <si>
    <t>Grūdų ir aliejinių augalų sėklų atsargos Lietuvoje 2022 m. lapkričio–2023 m. lapkričio mėn., tonomis</t>
  </si>
  <si>
    <t xml:space="preserve">                       Data
Grūdai</t>
  </si>
  <si>
    <t>Pokytis, %</t>
  </si>
  <si>
    <t>lapkritis</t>
  </si>
  <si>
    <t>rugsėjis</t>
  </si>
  <si>
    <t>spalis</t>
  </si>
  <si>
    <t>mėnesio**</t>
  </si>
  <si>
    <t>metų***</t>
  </si>
  <si>
    <t>Kviečiai</t>
  </si>
  <si>
    <t xml:space="preserve">   ekstra</t>
  </si>
  <si>
    <t xml:space="preserve">   I klasė</t>
  </si>
  <si>
    <t xml:space="preserve">   II klasė</t>
  </si>
  <si>
    <t xml:space="preserve">   III klasė</t>
  </si>
  <si>
    <t xml:space="preserve">   IV klasė</t>
  </si>
  <si>
    <t xml:space="preserve">   spelta</t>
  </si>
  <si>
    <t>Rugiai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</si>
  <si>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</si>
  <si>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</si>
  <si>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</si>
  <si>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</si>
  <si>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</si>
  <si>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</si>
  <si>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</si>
  <si>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>Pupos</t>
  </si>
  <si>
    <t>Rapsai</t>
  </si>
  <si>
    <t>Linų sėmenys</t>
  </si>
  <si>
    <t>Iš viso</t>
  </si>
  <si>
    <t>* atsargos atitinkamo mėnesio pabaigoje</t>
  </si>
  <si>
    <t>** lyginant 2023 m. lapkričio mėn. su 2023 m. spalio mėn.</t>
  </si>
  <si>
    <t>*** lyginant 2023 m. lapkričio mėn. su 2022 m. lapkričio mėn.</t>
  </si>
  <si>
    <t>Šaltinis ŽŪDC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</si>
</sst>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8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name val="Times New Roman"/>
      <family val="1"/>
      <charset val="186"/>
    </font>
    <font>
      <sz val="9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 diagonalDown="1">
      <left/>
      <right style="thin">
        <color indexed="9"/>
      </right>
      <top/>
      <bottom/>
      <diagonal style="thin">
        <color indexed="9"/>
      </diagonal>
    </border>
    <border>
      <left style="thin">
        <color indexed="9"/>
      </left>
      <right style="thin">
        <color indexed="9"/>
      </right>
      <top style="thin">
        <color theme="0"/>
      </top>
      <bottom style="thin">
        <color indexed="9"/>
      </bottom>
      <diagonal/>
    </border>
    <border>
      <left/>
      <right/>
      <top style="thin">
        <color theme="0"/>
      </top>
      <bottom style="thin">
        <color indexed="9"/>
      </bottom>
      <diagonal/>
    </border>
    <border>
      <left/>
      <right style="thin">
        <color indexed="9"/>
      </right>
      <top style="thin">
        <color theme="0"/>
      </top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medium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medium">
        <color indexed="9"/>
      </right>
      <top style="thin">
        <color indexed="9"/>
      </top>
      <bottom/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9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9"/>
      </right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9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indexed="22"/>
      </left>
      <right style="thin">
        <color indexed="22"/>
      </right>
      <top style="thin">
        <color theme="0" tint="-0.24994659260841701"/>
      </top>
      <bottom/>
      <diagonal/>
    </border>
    <border>
      <left style="thin">
        <color indexed="22"/>
      </left>
      <right/>
      <top style="thin">
        <color theme="0" tint="-0.24994659260841701"/>
      </top>
      <bottom/>
      <diagonal/>
    </border>
    <border>
      <left/>
      <right style="thin">
        <color indexed="9"/>
      </right>
      <top style="thin">
        <color theme="0" tint="-0.24994659260841701"/>
      </top>
      <bottom/>
      <diagonal/>
    </border>
    <border>
      <left/>
      <right style="thin">
        <color indexed="22"/>
      </right>
      <top style="thin">
        <color theme="0" tint="-0.24994659260841701"/>
      </top>
      <bottom/>
      <diagonal/>
    </border>
    <border>
      <left/>
      <right style="thin">
        <color indexed="22"/>
      </right>
      <top/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 style="medium">
        <color indexed="9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4" fontId="5" fillId="0" borderId="11" xfId="0" applyNumberFormat="1" applyFont="1" applyBorder="1" applyAlignment="1">
      <alignment horizontal="right" vertical="center" wrapText="1" indent="1"/>
    </xf>
    <xf numFmtId="4" fontId="5" fillId="0" borderId="12" xfId="0" applyNumberFormat="1" applyFont="1" applyBorder="1" applyAlignment="1">
      <alignment horizontal="right" vertical="center" wrapText="1" indent="1"/>
    </xf>
    <xf numFmtId="4" fontId="5" fillId="0" borderId="10" xfId="0" applyNumberFormat="1" applyFont="1" applyBorder="1" applyAlignment="1">
      <alignment horizontal="right" vertical="center" wrapText="1" indent="1"/>
    </xf>
    <xf numFmtId="4" fontId="5" fillId="0" borderId="13" xfId="0" applyNumberFormat="1" applyFont="1" applyBorder="1" applyAlignment="1">
      <alignment horizontal="right" vertical="center" wrapText="1" indent="1"/>
    </xf>
    <xf numFmtId="0" fontId="3" fillId="0" borderId="0" xfId="0" applyFont="1" applyAlignment="1">
      <alignment horizontal="left" vertical="center" wrapText="1"/>
    </xf>
    <xf numFmtId="4" fontId="6" fillId="0" borderId="14" xfId="0" applyNumberFormat="1" applyFont="1" applyBorder="1" applyAlignment="1">
      <alignment horizontal="right" vertical="center" wrapText="1" indent="1"/>
    </xf>
    <xf numFmtId="4" fontId="6" fillId="0" borderId="15" xfId="0" applyNumberFormat="1" applyFont="1" applyBorder="1" applyAlignment="1">
      <alignment horizontal="right" vertical="center" wrapText="1" indent="1"/>
    </xf>
    <xf numFmtId="4" fontId="6" fillId="0" borderId="0" xfId="0" applyNumberFormat="1" applyFont="1" applyAlignment="1">
      <alignment horizontal="right" vertical="center" wrapText="1" indent="1"/>
    </xf>
    <xf numFmtId="4" fontId="6" fillId="0" borderId="16" xfId="0" applyNumberFormat="1" applyFont="1" applyBorder="1" applyAlignment="1">
      <alignment horizontal="right" vertical="center" wrapText="1" indent="1"/>
    </xf>
    <xf numFmtId="0" fontId="4" fillId="0" borderId="17" xfId="0" applyFont="1" applyBorder="1" applyAlignment="1">
      <alignment horizontal="left" vertical="center" wrapText="1"/>
    </xf>
    <xf numFmtId="4" fontId="5" fillId="0" borderId="18" xfId="0" applyNumberFormat="1" applyFont="1" applyBorder="1" applyAlignment="1">
      <alignment horizontal="right" vertical="center" wrapText="1" indent="1"/>
    </xf>
    <xf numFmtId="4" fontId="5" fillId="0" borderId="17" xfId="0" applyNumberFormat="1" applyFont="1" applyBorder="1" applyAlignment="1">
      <alignment horizontal="right" vertical="center" wrapText="1" indent="1"/>
    </xf>
    <xf numFmtId="4" fontId="5" fillId="0" borderId="19" xfId="0" applyNumberFormat="1" applyFont="1" applyBorder="1" applyAlignment="1">
      <alignment horizontal="right" vertical="center" wrapText="1" indent="1"/>
    </xf>
    <xf numFmtId="4" fontId="5" fillId="0" borderId="20" xfId="0" applyNumberFormat="1" applyFont="1" applyBorder="1" applyAlignment="1">
      <alignment horizontal="right" vertical="center" wrapText="1" indent="1"/>
    </xf>
    <xf numFmtId="4" fontId="6" fillId="0" borderId="21" xfId="0" applyNumberFormat="1" applyFont="1" applyBorder="1" applyAlignment="1">
      <alignment horizontal="right" vertical="center" wrapText="1" indent="1"/>
    </xf>
    <xf numFmtId="4" fontId="6" fillId="0" borderId="22" xfId="0" applyNumberFormat="1" applyFont="1" applyBorder="1" applyAlignment="1">
      <alignment horizontal="right" vertical="center" wrapText="1" indent="1"/>
    </xf>
    <xf numFmtId="0" fontId="3" fillId="0" borderId="10" xfId="0" applyFont="1" applyBorder="1" applyAlignment="1">
      <alignment horizontal="left" vertical="center" wrapText="1"/>
    </xf>
    <xf numFmtId="4" fontId="6" fillId="0" borderId="11" xfId="0" applyNumberFormat="1" applyFont="1" applyBorder="1" applyAlignment="1">
      <alignment horizontal="right" vertical="center" wrapText="1" indent="1"/>
    </xf>
    <xf numFmtId="4" fontId="6" fillId="0" borderId="10" xfId="0" applyNumberFormat="1" applyFont="1" applyBorder="1" applyAlignment="1">
      <alignment horizontal="right" vertical="center" wrapText="1" indent="1"/>
    </xf>
    <xf numFmtId="4" fontId="6" fillId="0" borderId="12" xfId="0" applyNumberFormat="1" applyFont="1" applyBorder="1" applyAlignment="1">
      <alignment horizontal="right" vertical="center" wrapText="1" indent="1"/>
    </xf>
    <xf numFmtId="4" fontId="6" fillId="0" borderId="13" xfId="0" applyNumberFormat="1" applyFont="1" applyBorder="1" applyAlignment="1">
      <alignment horizontal="right" vertical="center" wrapText="1" indent="1"/>
    </xf>
    <xf numFmtId="0" fontId="3" fillId="0" borderId="23" xfId="0" applyFont="1" applyBorder="1" applyAlignment="1">
      <alignment horizontal="left" vertical="center" wrapText="1"/>
    </xf>
    <xf numFmtId="4" fontId="6" fillId="0" borderId="24" xfId="0" applyNumberFormat="1" applyFont="1" applyBorder="1" applyAlignment="1">
      <alignment horizontal="right" vertical="center" wrapText="1" indent="1"/>
    </xf>
    <xf numFmtId="4" fontId="6" fillId="0" borderId="23" xfId="0" applyNumberFormat="1" applyFont="1" applyBorder="1" applyAlignment="1">
      <alignment horizontal="right" vertical="center" wrapText="1" indent="1"/>
    </xf>
    <xf numFmtId="4" fontId="6" fillId="0" borderId="25" xfId="0" applyNumberFormat="1" applyFont="1" applyBorder="1" applyAlignment="1">
      <alignment horizontal="right" vertical="center" wrapText="1" indent="1"/>
    </xf>
    <xf numFmtId="4" fontId="6" fillId="0" borderId="26" xfId="0" applyNumberFormat="1" applyFont="1" applyBorder="1" applyAlignment="1">
      <alignment horizontal="right" vertical="center" wrapText="1" indent="1"/>
    </xf>
    <xf numFmtId="4" fontId="6" fillId="0" borderId="27" xfId="0" applyNumberFormat="1" applyFont="1" applyBorder="1" applyAlignment="1">
      <alignment horizontal="right" vertical="center" wrapText="1" indent="1"/>
    </xf>
    <xf numFmtId="4" fontId="6" fillId="0" borderId="28" xfId="0" applyNumberFormat="1" applyFont="1" applyBorder="1" applyAlignment="1">
      <alignment horizontal="right" vertical="center" wrapText="1" indent="1"/>
    </xf>
    <xf numFmtId="0" fontId="4" fillId="2" borderId="0" xfId="0" applyFont="1" applyFill="1" applyAlignment="1">
      <alignment vertical="center"/>
    </xf>
    <xf numFmtId="4" fontId="5" fillId="2" borderId="29" xfId="0" applyNumberFormat="1" applyFont="1" applyFill="1" applyBorder="1" applyAlignment="1">
      <alignment horizontal="right" vertical="center" wrapText="1" indent="1"/>
    </xf>
    <xf numFmtId="4" fontId="5" fillId="2" borderId="30" xfId="0" applyNumberFormat="1" applyFont="1" applyFill="1" applyBorder="1" applyAlignment="1">
      <alignment horizontal="right" vertical="center" wrapText="1" indent="1"/>
    </xf>
    <xf numFmtId="4" fontId="5" fillId="2" borderId="16" xfId="0" applyNumberFormat="1" applyFont="1" applyFill="1" applyBorder="1" applyAlignment="1">
      <alignment horizontal="right" vertical="center" wrapText="1" indent="1"/>
    </xf>
    <xf numFmtId="4" fontId="5" fillId="2" borderId="31" xfId="0" applyNumberFormat="1" applyFont="1" applyFill="1" applyBorder="1" applyAlignment="1">
      <alignment horizontal="right" vertical="center" wrapText="1" indent="1"/>
    </xf>
    <xf numFmtId="0" fontId="3" fillId="0" borderId="0" xfId="0" applyFont="1" applyAlignment="1">
      <alignment horizontal="left" vertical="center" wrapText="1"/>
    </xf>
    <xf numFmtId="164" fontId="3" fillId="0" borderId="0" xfId="0" applyNumberFormat="1" applyFont="1" applyAlignment="1">
      <alignment horizontal="left" vertical="center" wrapText="1"/>
    </xf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F093C1-9E2E-4E0B-A6C1-973E5C15BD72}">
  <dimension ref="A1:G34"/>
  <sheetViews>
    <sheetView showGridLines="0" tabSelected="1" workbookViewId="0">
      <selection activeCell="L18" sqref="L18"/>
    </sheetView>
  </sheetViews>
  <sheetFormatPr defaultRowHeight="15" x14ac:dyDescent="0.25"/>
  <cols>
    <col min="1" max="1" width="19.7109375" customWidth="1"/>
    <col min="2" max="5" width="11.28515625" bestFit="1" customWidth="1"/>
    <col min="6" max="6" width="8.28515625" bestFit="1" customWidth="1"/>
    <col min="7" max="7" width="12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2"/>
      <c r="B2" s="2"/>
      <c r="C2" s="2"/>
      <c r="D2" s="2"/>
      <c r="E2" s="2"/>
      <c r="F2" s="2"/>
      <c r="G2" s="2"/>
    </row>
    <row r="3" spans="1:7" x14ac:dyDescent="0.25">
      <c r="A3" s="3"/>
      <c r="B3" s="1"/>
      <c r="C3" s="1"/>
      <c r="D3" s="1"/>
      <c r="E3" s="1"/>
      <c r="F3" s="1"/>
      <c r="G3" s="1"/>
    </row>
    <row r="4" spans="1:7" x14ac:dyDescent="0.25">
      <c r="A4" s="2" t="s">
        <v>0</v>
      </c>
      <c r="B4" s="2"/>
      <c r="C4" s="2"/>
      <c r="D4" s="2"/>
      <c r="E4" s="2"/>
      <c r="F4" s="2"/>
      <c r="G4" s="2"/>
    </row>
    <row r="5" spans="1:7" x14ac:dyDescent="0.25">
      <c r="A5" s="1"/>
      <c r="B5" s="1"/>
      <c r="C5" s="1"/>
      <c r="D5" s="1"/>
      <c r="E5" s="1"/>
      <c r="F5" s="1"/>
      <c r="G5" s="1"/>
    </row>
    <row r="6" spans="1:7" x14ac:dyDescent="0.25">
      <c r="A6" s="4" t="s">
        <v>1</v>
      </c>
      <c r="B6" s="5">
        <v>2022</v>
      </c>
      <c r="C6" s="6">
        <v>2023</v>
      </c>
      <c r="D6" s="6"/>
      <c r="E6" s="7"/>
      <c r="F6" s="8" t="s">
        <v>2</v>
      </c>
      <c r="G6" s="9"/>
    </row>
    <row r="7" spans="1:7" x14ac:dyDescent="0.25">
      <c r="A7" s="4"/>
      <c r="B7" s="10" t="s">
        <v>3</v>
      </c>
      <c r="C7" s="10" t="s">
        <v>4</v>
      </c>
      <c r="D7" s="10" t="s">
        <v>5</v>
      </c>
      <c r="E7" s="10" t="s">
        <v>3</v>
      </c>
      <c r="F7" s="11" t="s">
        <v>6</v>
      </c>
      <c r="G7" s="12" t="s">
        <v>7</v>
      </c>
    </row>
    <row r="8" spans="1:7" x14ac:dyDescent="0.25">
      <c r="A8" s="13" t="s">
        <v>8</v>
      </c>
      <c r="B8" s="14">
        <v>1805327.936</v>
      </c>
      <c r="C8" s="15">
        <v>2444804.3590000002</v>
      </c>
      <c r="D8" s="16">
        <v>2406673.4079999998</v>
      </c>
      <c r="E8" s="16">
        <v>2313776.9019999998</v>
      </c>
      <c r="F8" s="15">
        <f>((E8*100)/D8)-100</f>
        <v>-3.8599548111182713</v>
      </c>
      <c r="G8" s="17">
        <f>((E8*100)/B8)-100</f>
        <v>28.163800928409273</v>
      </c>
    </row>
    <row r="9" spans="1:7" x14ac:dyDescent="0.25">
      <c r="A9" s="18" t="s">
        <v>9</v>
      </c>
      <c r="B9" s="19">
        <v>64816.061999999998</v>
      </c>
      <c r="C9" s="20">
        <v>110448.15700000001</v>
      </c>
      <c r="D9" s="21">
        <v>122593.496</v>
      </c>
      <c r="E9" s="21">
        <v>132163.269</v>
      </c>
      <c r="F9" s="20">
        <f>((E9*100)/D9)-100</f>
        <v>7.8061017201108314</v>
      </c>
      <c r="G9" s="22">
        <f>((E9*100)/B9)-100</f>
        <v>103.90511999942237</v>
      </c>
    </row>
    <row r="10" spans="1:7" x14ac:dyDescent="0.25">
      <c r="A10" s="18" t="s">
        <v>10</v>
      </c>
      <c r="B10" s="19">
        <v>93578.516000000003</v>
      </c>
      <c r="C10" s="20">
        <v>103624.083</v>
      </c>
      <c r="D10" s="21">
        <v>109862.246</v>
      </c>
      <c r="E10" s="21">
        <v>111350.694</v>
      </c>
      <c r="F10" s="20">
        <f>((E10*100)/D10)-100</f>
        <v>1.3548312128991142</v>
      </c>
      <c r="G10" s="22">
        <f>((E10*100)/B10)-100</f>
        <v>18.991728828014331</v>
      </c>
    </row>
    <row r="11" spans="1:7" x14ac:dyDescent="0.25">
      <c r="A11" s="18" t="s">
        <v>11</v>
      </c>
      <c r="B11" s="19">
        <v>876789.68400000001</v>
      </c>
      <c r="C11" s="20">
        <v>1499836.057</v>
      </c>
      <c r="D11" s="21">
        <v>1450173.9639999999</v>
      </c>
      <c r="E11" s="21">
        <v>1458011.7080000001</v>
      </c>
      <c r="F11" s="20">
        <f t="shared" ref="F11:F30" si="0">((E11*100)/D11)-100</f>
        <v>0.5404692260769508</v>
      </c>
      <c r="G11" s="22">
        <f t="shared" ref="G11:G28" si="1">((E11*100)/B11)-100</f>
        <v>66.28978814490705</v>
      </c>
    </row>
    <row r="12" spans="1:7" x14ac:dyDescent="0.25">
      <c r="A12" s="18" t="s">
        <v>12</v>
      </c>
      <c r="B12" s="19">
        <v>362072.21500000003</v>
      </c>
      <c r="C12" s="20">
        <v>426793.96</v>
      </c>
      <c r="D12" s="21">
        <v>430616.21899999998</v>
      </c>
      <c r="E12" s="21">
        <v>344497.402</v>
      </c>
      <c r="F12" s="20">
        <f>((E12*100)/D12)-100</f>
        <v>-19.998971984842953</v>
      </c>
      <c r="G12" s="22">
        <f>((E12*100)/B12)-100</f>
        <v>-4.8539524083614083</v>
      </c>
    </row>
    <row r="13" spans="1:7" x14ac:dyDescent="0.25">
      <c r="A13" s="18" t="s">
        <v>13</v>
      </c>
      <c r="B13" s="19">
        <v>405574.83399999997</v>
      </c>
      <c r="C13" s="20">
        <v>303129.15999999997</v>
      </c>
      <c r="D13" s="21">
        <v>292460.967</v>
      </c>
      <c r="E13" s="21">
        <v>266918.478</v>
      </c>
      <c r="F13" s="20">
        <f t="shared" si="0"/>
        <v>-8.7336403425076554</v>
      </c>
      <c r="G13" s="22">
        <f t="shared" si="1"/>
        <v>-34.187613327112885</v>
      </c>
    </row>
    <row r="14" spans="1:7" x14ac:dyDescent="0.25">
      <c r="A14" s="18" t="s">
        <v>14</v>
      </c>
      <c r="B14" s="19">
        <v>2496.625</v>
      </c>
      <c r="C14" s="20">
        <v>972.94200000000001</v>
      </c>
      <c r="D14" s="21">
        <v>966.51599999999996</v>
      </c>
      <c r="E14" s="21">
        <v>835.351</v>
      </c>
      <c r="F14" s="20">
        <f>((E14*100)/D14)-100</f>
        <v>-13.570908293292604</v>
      </c>
      <c r="G14" s="22">
        <f>((E14*100)/B14)-100</f>
        <v>-66.540790066589892</v>
      </c>
    </row>
    <row r="15" spans="1:7" x14ac:dyDescent="0.25">
      <c r="A15" s="23" t="s">
        <v>15</v>
      </c>
      <c r="B15" s="24">
        <v>40709.525000000001</v>
      </c>
      <c r="C15" s="25">
        <v>40266.978000000003</v>
      </c>
      <c r="D15" s="25">
        <v>39170.267999999996</v>
      </c>
      <c r="E15" s="25">
        <v>39459.652999999998</v>
      </c>
      <c r="F15" s="26">
        <f t="shared" si="0"/>
        <v>0.73878738843451686</v>
      </c>
      <c r="G15" s="27">
        <f t="shared" si="1"/>
        <v>-3.0702200529237444</v>
      </c>
    </row>
    <row r="16" spans="1:7" x14ac:dyDescent="0.25">
      <c r="A16" s="18" t="s">
        <v>10</v>
      </c>
      <c r="B16" s="28">
        <v>23670.555</v>
      </c>
      <c r="C16" s="29">
        <v>17409.388999999999</v>
      </c>
      <c r="D16" s="29">
        <v>16253.671</v>
      </c>
      <c r="E16" s="29">
        <v>16129.123</v>
      </c>
      <c r="F16" s="20">
        <f>((E16*100)/D16)-100</f>
        <v>-0.76627612309859217</v>
      </c>
      <c r="G16" s="22">
        <f t="shared" si="1"/>
        <v>-31.859971175158336</v>
      </c>
    </row>
    <row r="17" spans="1:7" x14ac:dyDescent="0.25">
      <c r="A17" s="18" t="s">
        <v>11</v>
      </c>
      <c r="B17" s="19">
        <v>17038.97</v>
      </c>
      <c r="C17" s="21">
        <v>22857.589</v>
      </c>
      <c r="D17" s="21">
        <v>22916.597000000002</v>
      </c>
      <c r="E17" s="21">
        <v>23330.53</v>
      </c>
      <c r="F17" s="20">
        <f>((E17*100)/D17)-100</f>
        <v>1.8062585819351682</v>
      </c>
      <c r="G17" s="22">
        <f t="shared" si="1"/>
        <v>36.924532410116342</v>
      </c>
    </row>
    <row r="18" spans="1:7" x14ac:dyDescent="0.25">
      <c r="A18" s="23" t="s">
        <v>16</v>
      </c>
      <c r="B18" s="24">
        <v>239566.29199999999</v>
      </c>
      <c r="C18" s="25">
        <v>299285.04700000002</v>
      </c>
      <c r="D18" s="25">
        <v>296277.50799999997</v>
      </c>
      <c r="E18" s="25">
        <v>261171.10200000001</v>
      </c>
      <c r="F18" s="26">
        <f t="shared" si="0"/>
        <v>-11.849163386374897</v>
      </c>
      <c r="G18" s="27">
        <f t="shared" si="1"/>
        <v>9.0183012892314736</v>
      </c>
    </row>
    <row r="19" spans="1:7" x14ac:dyDescent="0.25">
      <c r="A19" s="18" t="s">
        <v>10</v>
      </c>
      <c r="B19" s="19">
        <v>31813.845000000001</v>
      </c>
      <c r="C19" s="21">
        <v>68381.842000000004</v>
      </c>
      <c r="D19" s="21">
        <v>72918.154999999999</v>
      </c>
      <c r="E19" s="21">
        <v>68791.092999999993</v>
      </c>
      <c r="F19" s="20">
        <f t="shared" si="0"/>
        <v>-5.6598552171266618</v>
      </c>
      <c r="G19" s="22">
        <f t="shared" si="1"/>
        <v>116.23005015583621</v>
      </c>
    </row>
    <row r="20" spans="1:7" x14ac:dyDescent="0.25">
      <c r="A20" s="18" t="s">
        <v>11</v>
      </c>
      <c r="B20" s="19">
        <v>147777.614</v>
      </c>
      <c r="C20" s="21">
        <v>174690.78</v>
      </c>
      <c r="D20" s="21">
        <v>168209.96100000001</v>
      </c>
      <c r="E20" s="21">
        <v>139456.42000000001</v>
      </c>
      <c r="F20" s="20">
        <f>((E20*100)/D20)-100</f>
        <v>-17.093839644847179</v>
      </c>
      <c r="G20" s="22">
        <f>((E20*100)/B20)-100</f>
        <v>-5.6308893984443245</v>
      </c>
    </row>
    <row r="21" spans="1:7" x14ac:dyDescent="0.25">
      <c r="A21" s="30" t="s">
        <v>17</v>
      </c>
      <c r="B21" s="31">
        <v>59974.832999999999</v>
      </c>
      <c r="C21" s="32">
        <v>56212.425000000003</v>
      </c>
      <c r="D21" s="32">
        <v>55149.392</v>
      </c>
      <c r="E21" s="32">
        <v>52923.589</v>
      </c>
      <c r="F21" s="33">
        <f t="shared" si="0"/>
        <v>-4.0359520191990441</v>
      </c>
      <c r="G21" s="34">
        <f t="shared" si="1"/>
        <v>-11.757004809000463</v>
      </c>
    </row>
    <row r="22" spans="1:7" x14ac:dyDescent="0.25">
      <c r="A22" s="18" t="s">
        <v>18</v>
      </c>
      <c r="B22" s="19">
        <v>34385.277999999998</v>
      </c>
      <c r="C22" s="21">
        <v>55029.152000000002</v>
      </c>
      <c r="D22" s="21">
        <v>54503.097000000002</v>
      </c>
      <c r="E22" s="21">
        <v>45666.894999999997</v>
      </c>
      <c r="F22" s="20">
        <f t="shared" si="0"/>
        <v>-16.212293404171149</v>
      </c>
      <c r="G22" s="22">
        <f t="shared" si="1"/>
        <v>32.809439551426635</v>
      </c>
    </row>
    <row r="23" spans="1:7" x14ac:dyDescent="0.25">
      <c r="A23" s="18" t="s">
        <v>19</v>
      </c>
      <c r="B23" s="19">
        <v>11798.611999999999</v>
      </c>
      <c r="C23" s="21">
        <v>7924.89</v>
      </c>
      <c r="D23" s="21">
        <v>11464.634</v>
      </c>
      <c r="E23" s="21">
        <v>13574.156999999999</v>
      </c>
      <c r="F23" s="20">
        <f t="shared" si="0"/>
        <v>18.400264674825195</v>
      </c>
      <c r="G23" s="22">
        <f t="shared" si="1"/>
        <v>15.048761667897892</v>
      </c>
    </row>
    <row r="24" spans="1:7" x14ac:dyDescent="0.25">
      <c r="A24" s="18" t="s">
        <v>20</v>
      </c>
      <c r="B24" s="19">
        <v>114881.66800000001</v>
      </c>
      <c r="C24" s="21">
        <v>142188.29199999999</v>
      </c>
      <c r="D24" s="21">
        <v>141204.83199999999</v>
      </c>
      <c r="E24" s="21">
        <v>143732.63800000001</v>
      </c>
      <c r="F24" s="20">
        <f t="shared" si="0"/>
        <v>1.7901696168584493</v>
      </c>
      <c r="G24" s="22">
        <f>((E24*100)/B24)-100</f>
        <v>25.113641281740442</v>
      </c>
    </row>
    <row r="25" spans="1:7" x14ac:dyDescent="0.25">
      <c r="A25" s="18" t="s">
        <v>21</v>
      </c>
      <c r="B25" s="19">
        <v>47587.832000000002</v>
      </c>
      <c r="C25" s="21">
        <v>21205.437999999998</v>
      </c>
      <c r="D25" s="21">
        <v>35571.769</v>
      </c>
      <c r="E25" s="21">
        <v>46335.165999999997</v>
      </c>
      <c r="F25" s="20">
        <f>((E25*100)/D25)-100</f>
        <v>30.258256203114314</v>
      </c>
      <c r="G25" s="22">
        <f t="shared" si="1"/>
        <v>-2.632324162193413</v>
      </c>
    </row>
    <row r="26" spans="1:7" x14ac:dyDescent="0.25">
      <c r="A26" s="35" t="s">
        <v>22</v>
      </c>
      <c r="B26" s="36">
        <v>66066.553</v>
      </c>
      <c r="C26" s="37">
        <v>61211.144999999997</v>
      </c>
      <c r="D26" s="37">
        <v>31640.904999999999</v>
      </c>
      <c r="E26" s="37">
        <v>34217.813999999998</v>
      </c>
      <c r="F26" s="38">
        <f t="shared" si="0"/>
        <v>8.144232916220318</v>
      </c>
      <c r="G26" s="39">
        <f>((E26*100)/B26)-100</f>
        <v>-48.207054180653259</v>
      </c>
    </row>
    <row r="27" spans="1:7" x14ac:dyDescent="0.25">
      <c r="A27" s="18" t="s">
        <v>23</v>
      </c>
      <c r="B27" s="19">
        <v>73689.145999999993</v>
      </c>
      <c r="C27" s="21">
        <v>41921.648000000001</v>
      </c>
      <c r="D27" s="21">
        <v>47490.021000000001</v>
      </c>
      <c r="E27" s="21">
        <v>43858.847999999998</v>
      </c>
      <c r="F27" s="20">
        <f>((E27*100)/D27)-100</f>
        <v>-7.6461810787575786</v>
      </c>
      <c r="G27" s="22">
        <f>((E27*100)/B27)-100</f>
        <v>-40.48126436422536</v>
      </c>
    </row>
    <row r="28" spans="1:7" x14ac:dyDescent="0.25">
      <c r="A28" s="35" t="s">
        <v>24</v>
      </c>
      <c r="B28" s="36">
        <v>154393.76500000001</v>
      </c>
      <c r="C28" s="37">
        <v>489871.32799999998</v>
      </c>
      <c r="D28" s="37">
        <v>314993.489</v>
      </c>
      <c r="E28" s="40">
        <v>239360.46400000001</v>
      </c>
      <c r="F28" s="38">
        <f>((E28*100)/D28)-100</f>
        <v>-24.010980430138346</v>
      </c>
      <c r="G28" s="39">
        <f t="shared" si="1"/>
        <v>55.032467794279114</v>
      </c>
    </row>
    <row r="29" spans="1:7" x14ac:dyDescent="0.25">
      <c r="A29" s="18" t="s">
        <v>25</v>
      </c>
      <c r="B29" s="19">
        <v>236.898</v>
      </c>
      <c r="C29" s="21">
        <v>17.184999999999999</v>
      </c>
      <c r="D29" s="21">
        <v>10.500999999999999</v>
      </c>
      <c r="E29" s="41">
        <v>18.466999999999999</v>
      </c>
      <c r="F29" s="20">
        <f>((E29*100)/D29)-100</f>
        <v>75.859441957908757</v>
      </c>
      <c r="G29" s="22">
        <f>((E29*100)/B29)-100</f>
        <v>-92.204661922008626</v>
      </c>
    </row>
    <row r="30" spans="1:7" x14ac:dyDescent="0.25">
      <c r="A30" s="42" t="s">
        <v>26</v>
      </c>
      <c r="B30" s="43">
        <v>2588764.645</v>
      </c>
      <c r="C30" s="44">
        <v>3603805.8459999999</v>
      </c>
      <c r="D30" s="44">
        <v>3379081.656</v>
      </c>
      <c r="E30" s="44">
        <v>3181268.622</v>
      </c>
      <c r="F30" s="45">
        <f t="shared" si="0"/>
        <v>-5.8540471683706556</v>
      </c>
      <c r="G30" s="46">
        <f>((E30*100)/B30)-100</f>
        <v>22.887518111944857</v>
      </c>
    </row>
    <row r="31" spans="1:7" x14ac:dyDescent="0.25">
      <c r="A31" s="47" t="s">
        <v>27</v>
      </c>
      <c r="B31" s="47"/>
      <c r="C31" s="47"/>
      <c r="D31" s="47"/>
    </row>
    <row r="32" spans="1:7" ht="15" customHeight="1" x14ac:dyDescent="0.25">
      <c r="A32" s="48" t="s">
        <v>28</v>
      </c>
      <c r="B32" s="48"/>
      <c r="C32" s="48"/>
      <c r="D32" s="48"/>
      <c r="E32" s="48"/>
      <c r="F32" s="48"/>
    </row>
    <row r="33" spans="1:6" ht="15" customHeight="1" x14ac:dyDescent="0.25">
      <c r="A33" s="48" t="s">
        <v>29</v>
      </c>
      <c r="B33" s="48"/>
      <c r="C33" s="48"/>
      <c r="D33" s="48"/>
      <c r="E33" s="48"/>
      <c r="F33" s="48"/>
    </row>
    <row r="34" spans="1:6" x14ac:dyDescent="0.25">
      <c r="F34" s="49" t="s">
        <v>30</v>
      </c>
    </row>
  </sheetData>
  <mergeCells count="8">
    <mergeCell ref="A32:F32"/>
    <mergeCell ref="A33:F33"/>
    <mergeCell ref="A2:G2"/>
    <mergeCell ref="A4:G4"/>
    <mergeCell ref="A6:A7"/>
    <mergeCell ref="C6:E6"/>
    <mergeCell ref="F6:G6"/>
    <mergeCell ref="A31:D3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2023-12-20T08:05:32Z</dcterms:created>
  <dcterms:modified xsi:type="dcterms:W3CDTF">2023-12-20T08:05:58Z</dcterms:modified>
</cp:coreProperties>
</file>