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62E44C7A-025A-432F-9482-C4056F920F3F}" xr6:coauthVersionLast="47" xr6:coauthVersionMax="47" xr10:uidLastSave="{00000000-0000-0000-0000-000000000000}"/>
  <bookViews>
    <workbookView xWindow="-120" yWindow="-120" windowWidth="29040" windowHeight="17640" xr2:uid="{E61594AA-7996-4CF3-BDFF-068FDDFE5418}"/>
  </bookViews>
  <sheets>
    <sheet name="2023_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<sst xmlns="http://schemas.openxmlformats.org/spreadsheetml/2006/main" count="47" uniqueCount="32">
  <si>
    <t xml:space="preserve">Grūdų  ir rapsų supirkimo kainos  (iš augintojų ir kitų vidaus rinkos ūkio subjektų) Lietuvoje
  2022 m. lapkričio–2023 m. lapkričio mėn., EUR/t (be PVM) 
</t>
  </si>
  <si>
    <t xml:space="preserve">                    Data
Grūdai</t>
  </si>
  <si>
    <t>Pokytis, %</t>
  </si>
  <si>
    <t>lapkritis</t>
  </si>
  <si>
    <t>rugsėjis</t>
  </si>
  <si>
    <t>spalis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</si>
  <si>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</si>
  <si>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</si>
  <si>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</si>
  <si>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</si>
  <si>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</si>
  <si>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</si>
  <si>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</si>
  <si>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</si>
  <si>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</si>
  <si>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</si>
  <si>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</si>
  <si>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</si>
  <si>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</si>
  <si>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</si>
  <si>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</si>
  <si>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</si>
  <si>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</si>
  <si>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</si>
  <si>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</si>
  <si>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</si>
  <si>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</si>
  <si>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</si>
  <si>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</si>
  <si>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lapkričio mėn. su 2023 m. spalio mėn.</t>
  </si>
  <si>
    <t>**** lyginant 2023 m. lapkričio mėn. su 2022 m.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</si>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</sst>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6A189986-00EB-436B-996A-C6D2AF157084}"/>
    <cellStyle name="Normal_Sheet1_1 2" xfId="1" xr:uid="{6D60EEC9-ADA2-4846-A1D7-EC056446E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F14E-A764-4275-A932-05782FF0E4F8}">
  <dimension ref="A2:N32"/>
  <sheetViews>
    <sheetView showGridLines="0" tabSelected="1" workbookViewId="0">
      <selection activeCell="R10" sqref="R10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2.75" customHeight="1" x14ac:dyDescent="0.2">
      <c r="A4" s="4" t="s">
        <v>1</v>
      </c>
      <c r="B4" s="5">
        <v>2022</v>
      </c>
      <c r="C4" s="6"/>
      <c r="D4" s="5">
        <v>2023</v>
      </c>
      <c r="E4" s="7"/>
      <c r="F4" s="7"/>
      <c r="G4" s="7"/>
      <c r="H4" s="7"/>
      <c r="I4" s="6"/>
      <c r="J4" s="5" t="s">
        <v>2</v>
      </c>
      <c r="K4" s="7"/>
      <c r="L4" s="7"/>
      <c r="M4" s="6"/>
      <c r="N4" s="8"/>
    </row>
    <row r="5" spans="1:14" ht="12.75" customHeight="1" x14ac:dyDescent="0.2">
      <c r="A5" s="4"/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3</v>
      </c>
      <c r="I5" s="10"/>
      <c r="J5" s="11" t="s">
        <v>6</v>
      </c>
      <c r="K5" s="12"/>
      <c r="L5" s="11" t="s">
        <v>7</v>
      </c>
      <c r="M5" s="12"/>
      <c r="N5" s="2"/>
    </row>
    <row r="6" spans="1:14" ht="24" x14ac:dyDescent="0.2">
      <c r="A6" s="4"/>
      <c r="B6" s="13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3" t="s">
        <v>8</v>
      </c>
      <c r="M6" s="14" t="s">
        <v>9</v>
      </c>
      <c r="N6" s="2"/>
    </row>
    <row r="7" spans="1:14" x14ac:dyDescent="0.2">
      <c r="A7" s="15" t="s">
        <v>10</v>
      </c>
      <c r="B7" s="16">
        <v>318.06072743750582</v>
      </c>
      <c r="C7" s="17">
        <v>317.92513958937843</v>
      </c>
      <c r="D7" s="16">
        <v>229.17397988879256</v>
      </c>
      <c r="E7" s="17">
        <v>228.9698837564936</v>
      </c>
      <c r="F7" s="16">
        <v>223.46404437992513</v>
      </c>
      <c r="G7" s="17">
        <v>223.17883265061664</v>
      </c>
      <c r="H7" s="16">
        <v>224.95556424156899</v>
      </c>
      <c r="I7" s="17">
        <v>224.7690793194416</v>
      </c>
      <c r="J7" s="16">
        <f t="shared" ref="J7:K13" si="0">((H7*100)/F7)-100</f>
        <v>0.66745407109344512</v>
      </c>
      <c r="K7" s="17">
        <f t="shared" si="0"/>
        <v>0.71254368075061336</v>
      </c>
      <c r="L7" s="18">
        <f t="shared" ref="L7:M22" si="1">((H7*100)/B7)-100</f>
        <v>-29.272763080827261</v>
      </c>
      <c r="M7" s="19">
        <f t="shared" si="1"/>
        <v>-29.301256387039459</v>
      </c>
      <c r="N7" s="2"/>
    </row>
    <row r="8" spans="1:14" x14ac:dyDescent="0.2">
      <c r="A8" s="20" t="s">
        <v>11</v>
      </c>
      <c r="B8" s="21">
        <v>346.85368669673198</v>
      </c>
      <c r="C8" s="22">
        <v>346.77939288368157</v>
      </c>
      <c r="D8" s="21">
        <v>259.48761153555677</v>
      </c>
      <c r="E8" s="23">
        <v>259.41992256238029</v>
      </c>
      <c r="F8" s="21">
        <v>252.70478210076436</v>
      </c>
      <c r="G8" s="23">
        <v>252.65855923233798</v>
      </c>
      <c r="H8" s="21">
        <v>239.0623190650447</v>
      </c>
      <c r="I8" s="23">
        <v>239.00643127394073</v>
      </c>
      <c r="J8" s="24">
        <f t="shared" si="0"/>
        <v>-5.3985773131431216</v>
      </c>
      <c r="K8" s="23">
        <f t="shared" si="0"/>
        <v>-5.4033902512058347</v>
      </c>
      <c r="L8" s="25">
        <f t="shared" si="1"/>
        <v>-31.076898348188394</v>
      </c>
      <c r="M8" s="25">
        <f t="shared" si="1"/>
        <v>-31.078248541109417</v>
      </c>
      <c r="N8" s="2"/>
    </row>
    <row r="9" spans="1:14" x14ac:dyDescent="0.2">
      <c r="A9" s="26" t="s">
        <v>12</v>
      </c>
      <c r="B9" s="25">
        <v>353.33061736219537</v>
      </c>
      <c r="C9" s="27">
        <v>353.23452607859673</v>
      </c>
      <c r="D9" s="25">
        <v>242.2981159325808</v>
      </c>
      <c r="E9" s="27">
        <v>241.94949118122312</v>
      </c>
      <c r="F9" s="25">
        <v>232.52244606365682</v>
      </c>
      <c r="G9" s="27">
        <v>232.22338442593696</v>
      </c>
      <c r="H9" s="25">
        <v>237.62124122445988</v>
      </c>
      <c r="I9" s="27">
        <v>237.43356681515255</v>
      </c>
      <c r="J9" s="25">
        <f t="shared" si="0"/>
        <v>2.1928184771491601</v>
      </c>
      <c r="K9" s="27">
        <f t="shared" si="0"/>
        <v>2.2436079820709409</v>
      </c>
      <c r="L9" s="25">
        <f t="shared" si="1"/>
        <v>-32.748188368607487</v>
      </c>
      <c r="M9" s="25">
        <f t="shared" si="1"/>
        <v>-32.783023944176335</v>
      </c>
      <c r="N9" s="2"/>
    </row>
    <row r="10" spans="1:14" x14ac:dyDescent="0.2">
      <c r="A10" s="26" t="s">
        <v>13</v>
      </c>
      <c r="B10" s="25">
        <v>311.30413376189557</v>
      </c>
      <c r="C10" s="27">
        <v>311.20421408843805</v>
      </c>
      <c r="D10" s="25">
        <v>230.93254290236544</v>
      </c>
      <c r="E10" s="27">
        <v>230.99317490376612</v>
      </c>
      <c r="F10" s="25">
        <v>225.56381850951354</v>
      </c>
      <c r="G10" s="27">
        <v>225.276474326867</v>
      </c>
      <c r="H10" s="25">
        <v>227.56969982427111</v>
      </c>
      <c r="I10" s="27">
        <v>227.39632139455543</v>
      </c>
      <c r="J10" s="25">
        <f t="shared" si="0"/>
        <v>0.88927440934990898</v>
      </c>
      <c r="K10" s="27">
        <f t="shared" si="0"/>
        <v>0.94099797771718841</v>
      </c>
      <c r="L10" s="25">
        <f t="shared" si="1"/>
        <v>-26.89795118546985</v>
      </c>
      <c r="M10" s="25">
        <f t="shared" si="1"/>
        <v>-26.930192105324807</v>
      </c>
      <c r="N10" s="2"/>
    </row>
    <row r="11" spans="1:14" x14ac:dyDescent="0.2">
      <c r="A11" s="26" t="s">
        <v>14</v>
      </c>
      <c r="B11" s="25">
        <v>289.33053935234818</v>
      </c>
      <c r="C11" s="27">
        <v>288.97833555229175</v>
      </c>
      <c r="D11" s="25">
        <v>202.87543886495419</v>
      </c>
      <c r="E11" s="27">
        <v>202.00542521291834</v>
      </c>
      <c r="F11" s="25">
        <v>204.70994541239725</v>
      </c>
      <c r="G11" s="27">
        <v>204.3312532464453</v>
      </c>
      <c r="H11" s="25">
        <v>202.34243804919399</v>
      </c>
      <c r="I11" s="27">
        <v>202.03742195820749</v>
      </c>
      <c r="J11" s="25">
        <f t="shared" si="0"/>
        <v>-1.1565179983971063</v>
      </c>
      <c r="K11" s="27">
        <f t="shared" si="0"/>
        <v>-1.1226042280821389</v>
      </c>
      <c r="L11" s="25">
        <f t="shared" si="1"/>
        <v>-30.065302300224744</v>
      </c>
      <c r="M11" s="25">
        <f t="shared" si="1"/>
        <v>-30.085616427931839</v>
      </c>
      <c r="N11" s="2"/>
    </row>
    <row r="12" spans="1:14" x14ac:dyDescent="0.2">
      <c r="A12" s="28" t="s">
        <v>15</v>
      </c>
      <c r="B12" s="25">
        <v>311.12278633873677</v>
      </c>
      <c r="C12" s="27">
        <v>310.90089601361058</v>
      </c>
      <c r="D12" s="25">
        <v>224.73531349422237</v>
      </c>
      <c r="E12" s="27">
        <v>223.96376005943785</v>
      </c>
      <c r="F12" s="25">
        <v>196.54872518143318</v>
      </c>
      <c r="G12" s="27">
        <v>196.2143366309823</v>
      </c>
      <c r="H12" s="25">
        <v>199.32805568314515</v>
      </c>
      <c r="I12" s="27">
        <v>199.05626456981344</v>
      </c>
      <c r="J12" s="25">
        <f t="shared" si="0"/>
        <v>1.4140669185955659</v>
      </c>
      <c r="K12" s="27">
        <f t="shared" si="0"/>
        <v>1.4483793527156479</v>
      </c>
      <c r="L12" s="25">
        <f t="shared" si="1"/>
        <v>-35.932672103892273</v>
      </c>
      <c r="M12" s="25">
        <f t="shared" si="1"/>
        <v>-35.974367677248779</v>
      </c>
      <c r="N12" s="2"/>
    </row>
    <row r="13" spans="1:14" x14ac:dyDescent="0.2">
      <c r="A13" s="29" t="s">
        <v>16</v>
      </c>
      <c r="B13" s="30">
        <v>231.44746600042959</v>
      </c>
      <c r="C13" s="31">
        <v>229.20944074522086</v>
      </c>
      <c r="D13" s="30">
        <v>138.24641198467324</v>
      </c>
      <c r="E13" s="31">
        <v>137.75885633897971</v>
      </c>
      <c r="F13" s="30">
        <v>143.05243875741098</v>
      </c>
      <c r="G13" s="31">
        <v>142.88945282656383</v>
      </c>
      <c r="H13" s="30">
        <v>141.43108997164623</v>
      </c>
      <c r="I13" s="31">
        <v>139.67198907406294</v>
      </c>
      <c r="J13" s="30">
        <f t="shared" si="0"/>
        <v>-1.1333947186417674</v>
      </c>
      <c r="K13" s="31">
        <f t="shared" si="0"/>
        <v>-2.2517153567703758</v>
      </c>
      <c r="L13" s="30">
        <f t="shared" si="1"/>
        <v>-38.892789618451161</v>
      </c>
      <c r="M13" s="30">
        <f t="shared" si="1"/>
        <v>-39.063596761131592</v>
      </c>
      <c r="N13" s="2"/>
    </row>
    <row r="14" spans="1:14" x14ac:dyDescent="0.2">
      <c r="A14" s="32" t="s">
        <v>12</v>
      </c>
      <c r="B14" s="24">
        <v>262.63351415891947</v>
      </c>
      <c r="C14" s="23">
        <v>262.0798565818443</v>
      </c>
      <c r="D14" s="24">
        <v>132.22948406493703</v>
      </c>
      <c r="E14" s="23">
        <v>132.22948406493703</v>
      </c>
      <c r="F14" s="24">
        <v>134.67207046538761</v>
      </c>
      <c r="G14" s="23">
        <v>134.33606384864191</v>
      </c>
      <c r="H14" s="24">
        <v>138.59353572014248</v>
      </c>
      <c r="I14" s="23">
        <v>138.53435956396612</v>
      </c>
      <c r="J14" s="24">
        <f>((H14*100)/F14)-100</f>
        <v>2.9118623046363155</v>
      </c>
      <c r="K14" s="23">
        <f>((I14*100)/G14)-100</f>
        <v>3.1252186457200963</v>
      </c>
      <c r="L14" s="25">
        <f t="shared" si="1"/>
        <v>-47.229303097898018</v>
      </c>
      <c r="M14" s="25">
        <f t="shared" si="1"/>
        <v>-47.140401642923081</v>
      </c>
      <c r="N14" s="2"/>
    </row>
    <row r="15" spans="1:14" x14ac:dyDescent="0.2">
      <c r="A15" s="33" t="s">
        <v>13</v>
      </c>
      <c r="B15" s="34">
        <v>216.25355588882087</v>
      </c>
      <c r="C15" s="35">
        <v>213.19490305789625</v>
      </c>
      <c r="D15" s="34">
        <v>145.88554234951539</v>
      </c>
      <c r="E15" s="35">
        <v>144.7789829219499</v>
      </c>
      <c r="F15" s="34">
        <v>150.91321634955901</v>
      </c>
      <c r="G15" s="35">
        <v>150.91252365968836</v>
      </c>
      <c r="H15" s="34">
        <v>146.60818045295716</v>
      </c>
      <c r="I15" s="35">
        <v>141.74758318996732</v>
      </c>
      <c r="J15" s="34">
        <f>((H15*100)/F15)-100</f>
        <v>-2.8526566464729939</v>
      </c>
      <c r="K15" s="35">
        <f>((I15*100)/G15)-100</f>
        <v>-6.0730151795673493</v>
      </c>
      <c r="L15" s="25">
        <f>((H15*100)/B15)-100</f>
        <v>-32.205424391573672</v>
      </c>
      <c r="M15" s="25">
        <f>((I15*100)/C15)-100</f>
        <v>-33.512677293474667</v>
      </c>
      <c r="N15" s="2"/>
    </row>
    <row r="16" spans="1:14" x14ac:dyDescent="0.2">
      <c r="A16" s="15" t="s">
        <v>17</v>
      </c>
      <c r="B16" s="30">
        <v>309.45000834660931</v>
      </c>
      <c r="C16" s="31">
        <v>310.39084833056268</v>
      </c>
      <c r="D16" s="30">
        <v>221.61686498149621</v>
      </c>
      <c r="E16" s="31">
        <v>220.37712133347509</v>
      </c>
      <c r="F16" s="30">
        <v>225.57376841432878</v>
      </c>
      <c r="G16" s="31">
        <v>224.69299804919291</v>
      </c>
      <c r="H16" s="30">
        <v>226.44239488659392</v>
      </c>
      <c r="I16" s="31">
        <v>225.76870039550298</v>
      </c>
      <c r="J16" s="30">
        <f t="shared" ref="J16:K26" si="2">((H16*100)/F16)-100</f>
        <v>0.38507423907094562</v>
      </c>
      <c r="K16" s="31">
        <f t="shared" si="2"/>
        <v>0.47874315428136072</v>
      </c>
      <c r="L16" s="30">
        <f t="shared" si="1"/>
        <v>-26.8242401748589</v>
      </c>
      <c r="M16" s="30">
        <f t="shared" si="1"/>
        <v>-27.263093738169147</v>
      </c>
      <c r="N16" s="2"/>
    </row>
    <row r="17" spans="1:14" x14ac:dyDescent="0.2">
      <c r="A17" s="32" t="s">
        <v>12</v>
      </c>
      <c r="B17" s="25">
        <v>272.46100731523052</v>
      </c>
      <c r="C17" s="27">
        <v>272.46100731523052</v>
      </c>
      <c r="D17" s="25">
        <v>172.08091885561777</v>
      </c>
      <c r="E17" s="27">
        <v>169.28927793846935</v>
      </c>
      <c r="F17" s="25">
        <v>170.66098768642507</v>
      </c>
      <c r="G17" s="27">
        <v>169.83388470700882</v>
      </c>
      <c r="H17" s="25">
        <v>186.52546152819184</v>
      </c>
      <c r="I17" s="27">
        <v>186.28179747390951</v>
      </c>
      <c r="J17" s="25">
        <f t="shared" si="2"/>
        <v>9.2958994652699261</v>
      </c>
      <c r="K17" s="27">
        <f t="shared" si="2"/>
        <v>9.684706202932361</v>
      </c>
      <c r="L17" s="25">
        <f>((H17*100)/B17)-100</f>
        <v>-31.540493310888124</v>
      </c>
      <c r="M17" s="25">
        <f>((I17*100)/C17)-100</f>
        <v>-31.629924109329096</v>
      </c>
      <c r="N17" s="2"/>
    </row>
    <row r="18" spans="1:14" x14ac:dyDescent="0.2">
      <c r="A18" s="36" t="s">
        <v>13</v>
      </c>
      <c r="B18" s="25">
        <v>295.92363963047796</v>
      </c>
      <c r="C18" s="27">
        <v>295.9088839833106</v>
      </c>
      <c r="D18" s="25">
        <v>206.79127993976786</v>
      </c>
      <c r="E18" s="27">
        <v>206.12779122617829</v>
      </c>
      <c r="F18" s="25">
        <v>188.72174038225984</v>
      </c>
      <c r="G18" s="27">
        <v>187.95318150630547</v>
      </c>
      <c r="H18" s="25">
        <v>182.82803030295895</v>
      </c>
      <c r="I18" s="27">
        <v>182.55290211186428</v>
      </c>
      <c r="J18" s="25">
        <f t="shared" si="2"/>
        <v>-3.1229629757351063</v>
      </c>
      <c r="K18" s="27">
        <f t="shared" si="2"/>
        <v>-2.8732045667766641</v>
      </c>
      <c r="L18" s="25">
        <f t="shared" si="1"/>
        <v>-38.217835340475787</v>
      </c>
      <c r="M18" s="25">
        <f t="shared" si="1"/>
        <v>-38.30773187527538</v>
      </c>
      <c r="N18" s="37"/>
    </row>
    <row r="19" spans="1:14" x14ac:dyDescent="0.2">
      <c r="A19" s="33" t="s">
        <v>18</v>
      </c>
      <c r="B19" s="38">
        <v>328.20882840992681</v>
      </c>
      <c r="C19" s="35">
        <v>330.38862516856767</v>
      </c>
      <c r="D19" s="34">
        <v>256.92111814180521</v>
      </c>
      <c r="E19" s="35">
        <v>255.83230738102668</v>
      </c>
      <c r="F19" s="34">
        <v>262.53049800892586</v>
      </c>
      <c r="G19" s="35">
        <v>261.57232942611091</v>
      </c>
      <c r="H19" s="34">
        <v>273.41777218708376</v>
      </c>
      <c r="I19" s="35">
        <v>272.28295447182643</v>
      </c>
      <c r="J19" s="34">
        <f t="shared" si="2"/>
        <v>4.1470512038520297</v>
      </c>
      <c r="K19" s="35">
        <f t="shared" si="2"/>
        <v>4.0947087443135075</v>
      </c>
      <c r="L19" s="38">
        <f>((H19*100)/B19)-100</f>
        <v>-16.693961734146299</v>
      </c>
      <c r="M19" s="38">
        <f>((I19*100)/C19)-100</f>
        <v>-17.587067553277649</v>
      </c>
      <c r="N19" s="2"/>
    </row>
    <row r="20" spans="1:14" x14ac:dyDescent="0.2">
      <c r="A20" s="36" t="s">
        <v>19</v>
      </c>
      <c r="B20" s="25">
        <v>266.90665654600042</v>
      </c>
      <c r="C20" s="27">
        <v>266.90665654600042</v>
      </c>
      <c r="D20" s="25">
        <v>178.31523142132338</v>
      </c>
      <c r="E20" s="27">
        <v>177.23294666078337</v>
      </c>
      <c r="F20" s="25">
        <v>180.23093430688917</v>
      </c>
      <c r="G20" s="27">
        <v>180.0609710112673</v>
      </c>
      <c r="H20" s="25">
        <v>187.05247910797317</v>
      </c>
      <c r="I20" s="27">
        <v>186.91743939779764</v>
      </c>
      <c r="J20" s="25">
        <f t="shared" si="2"/>
        <v>3.7848912159932411</v>
      </c>
      <c r="K20" s="27">
        <f t="shared" si="2"/>
        <v>3.8078592756790641</v>
      </c>
      <c r="L20" s="25">
        <f t="shared" si="1"/>
        <v>-29.918391122727456</v>
      </c>
      <c r="M20" s="25">
        <f t="shared" si="1"/>
        <v>-29.968985481040974</v>
      </c>
      <c r="N20" s="2"/>
    </row>
    <row r="21" spans="1:14" x14ac:dyDescent="0.2">
      <c r="A21" s="36" t="s">
        <v>20</v>
      </c>
      <c r="B21" s="25">
        <v>750.28223177828534</v>
      </c>
      <c r="C21" s="27">
        <v>740.74340271298286</v>
      </c>
      <c r="D21" s="25">
        <v>340.3248794696666</v>
      </c>
      <c r="E21" s="39">
        <v>335.72664724789075</v>
      </c>
      <c r="F21" s="25">
        <v>317.86942761559067</v>
      </c>
      <c r="G21" s="39">
        <v>289.87626638600119</v>
      </c>
      <c r="H21" s="25">
        <v>330.30079675726972</v>
      </c>
      <c r="I21" s="39">
        <v>309.42878919621364</v>
      </c>
      <c r="J21" s="25">
        <f t="shared" si="2"/>
        <v>3.9108413901045793</v>
      </c>
      <c r="K21" s="27">
        <f t="shared" si="2"/>
        <v>6.7451271723557369</v>
      </c>
      <c r="L21" s="25">
        <f>((H21*100)/B21)-100</f>
        <v>-55.976460221588141</v>
      </c>
      <c r="M21" s="25">
        <f>((I21*100)/C21)-100</f>
        <v>-58.22726357562869</v>
      </c>
      <c r="N21" s="2"/>
    </row>
    <row r="22" spans="1:14" x14ac:dyDescent="0.2">
      <c r="A22" s="36" t="s">
        <v>21</v>
      </c>
      <c r="B22" s="25">
        <v>285.82156526502075</v>
      </c>
      <c r="C22" s="27">
        <v>285.61840131335322</v>
      </c>
      <c r="D22" s="25">
        <v>173.34364810633852</v>
      </c>
      <c r="E22" s="27">
        <v>171.55268536878617</v>
      </c>
      <c r="F22" s="25">
        <v>176.43174154089226</v>
      </c>
      <c r="G22" s="27">
        <v>175.94186882664309</v>
      </c>
      <c r="H22" s="25">
        <v>178.92666862971535</v>
      </c>
      <c r="I22" s="27">
        <v>178.49823709027109</v>
      </c>
      <c r="J22" s="25">
        <f t="shared" si="2"/>
        <v>1.4141033053538337</v>
      </c>
      <c r="K22" s="27">
        <f t="shared" si="2"/>
        <v>1.4529618678467244</v>
      </c>
      <c r="L22" s="25">
        <f t="shared" si="1"/>
        <v>-37.399171240347044</v>
      </c>
      <c r="M22" s="25">
        <f t="shared" si="1"/>
        <v>-37.504643864160599</v>
      </c>
      <c r="N22" s="2"/>
    </row>
    <row r="23" spans="1:14" x14ac:dyDescent="0.2">
      <c r="A23" s="36" t="s">
        <v>22</v>
      </c>
      <c r="B23" s="25">
        <v>324.7572604110614</v>
      </c>
      <c r="C23" s="39">
        <v>317.2711080902485</v>
      </c>
      <c r="D23" s="25">
        <v>186.54497514441451</v>
      </c>
      <c r="E23" s="27">
        <v>184.25387209995606</v>
      </c>
      <c r="F23" s="25">
        <v>165.63408952603621</v>
      </c>
      <c r="G23" s="27">
        <v>158.47607137411447</v>
      </c>
      <c r="H23" s="25">
        <v>166.52781052831631</v>
      </c>
      <c r="I23" s="27">
        <v>158.68629874605918</v>
      </c>
      <c r="J23" s="25">
        <f t="shared" si="2"/>
        <v>0.5395755214626945</v>
      </c>
      <c r="K23" s="27">
        <f t="shared" si="2"/>
        <v>0.13265559281087747</v>
      </c>
      <c r="L23" s="25">
        <f t="shared" ref="L23:M26" si="3">((H23*100)/B23)-100</f>
        <v>-48.722374884695796</v>
      </c>
      <c r="M23" s="25">
        <f t="shared" si="3"/>
        <v>-49.98400588656169</v>
      </c>
      <c r="N23" s="2"/>
    </row>
    <row r="24" spans="1:14" x14ac:dyDescent="0.2">
      <c r="A24" s="32" t="s">
        <v>23</v>
      </c>
      <c r="B24" s="24">
        <v>359.73216213789118</v>
      </c>
      <c r="C24" s="23">
        <v>355.84288309100816</v>
      </c>
      <c r="D24" s="24">
        <v>215.85236755984201</v>
      </c>
      <c r="E24" s="23">
        <v>213.39242240093549</v>
      </c>
      <c r="F24" s="24">
        <v>238.52101814669058</v>
      </c>
      <c r="G24" s="23">
        <v>238.11620991997106</v>
      </c>
      <c r="H24" s="24">
        <v>224.21787441057617</v>
      </c>
      <c r="I24" s="23">
        <v>222.92455745812117</v>
      </c>
      <c r="J24" s="40">
        <f t="shared" si="2"/>
        <v>-5.9965967977371122</v>
      </c>
      <c r="K24" s="23">
        <f t="shared" si="2"/>
        <v>-6.3799320789440088</v>
      </c>
      <c r="L24" s="24">
        <f t="shared" si="3"/>
        <v>-37.670884616474787</v>
      </c>
      <c r="M24" s="24">
        <f t="shared" si="3"/>
        <v>-37.353093724483074</v>
      </c>
      <c r="N24" s="2"/>
    </row>
    <row r="25" spans="1:14" x14ac:dyDescent="0.2">
      <c r="A25" s="33" t="s">
        <v>24</v>
      </c>
      <c r="B25" s="38">
        <v>350.11761253901602</v>
      </c>
      <c r="C25" s="35">
        <v>349.66924138860679</v>
      </c>
      <c r="D25" s="38">
        <v>250.32594504697155</v>
      </c>
      <c r="E25" s="35">
        <v>249.28698562959852</v>
      </c>
      <c r="F25" s="38">
        <v>255.50500303264533</v>
      </c>
      <c r="G25" s="35">
        <v>254.09352524543087</v>
      </c>
      <c r="H25" s="38">
        <v>258.27386715427332</v>
      </c>
      <c r="I25" s="35">
        <v>257.4460720972055</v>
      </c>
      <c r="J25" s="25">
        <f t="shared" si="2"/>
        <v>1.083682937227735</v>
      </c>
      <c r="K25" s="27">
        <f t="shared" si="2"/>
        <v>1.3194145142173141</v>
      </c>
      <c r="L25" s="34">
        <f>((H25*100)/B25)-100</f>
        <v>-26.232255132411524</v>
      </c>
      <c r="M25" s="38">
        <f>((I25*100)/C25)-100</f>
        <v>-26.374401398637346</v>
      </c>
      <c r="N25" s="2"/>
    </row>
    <row r="26" spans="1:14" x14ac:dyDescent="0.2">
      <c r="A26" s="32" t="s">
        <v>25</v>
      </c>
      <c r="B26" s="24">
        <v>611.56103872893073</v>
      </c>
      <c r="C26" s="23">
        <v>611.19961585962938</v>
      </c>
      <c r="D26" s="24">
        <v>443.9229451278735</v>
      </c>
      <c r="E26" s="23">
        <v>443.65634206467911</v>
      </c>
      <c r="F26" s="24">
        <v>426.99248007295631</v>
      </c>
      <c r="G26" s="23">
        <v>408.89528435870255</v>
      </c>
      <c r="H26" s="24">
        <v>425.40727630645858</v>
      </c>
      <c r="I26" s="23">
        <v>424.74410470173581</v>
      </c>
      <c r="J26" s="40">
        <f t="shared" si="2"/>
        <v>-0.37124863796825025</v>
      </c>
      <c r="K26" s="23">
        <f t="shared" si="2"/>
        <v>3.8760095675571193</v>
      </c>
      <c r="L26" s="40">
        <f t="shared" si="3"/>
        <v>-30.43911410860548</v>
      </c>
      <c r="M26" s="24">
        <f t="shared" si="3"/>
        <v>-30.5064836952901</v>
      </c>
      <c r="N26" s="2"/>
    </row>
    <row r="27" spans="1:14" x14ac:dyDescent="0.2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"/>
    </row>
    <row r="28" spans="1:14" x14ac:dyDescent="0.2">
      <c r="A28" s="43" t="s">
        <v>26</v>
      </c>
    </row>
    <row r="29" spans="1:14" ht="12.75" customHeight="1" x14ac:dyDescent="0.2">
      <c r="A29" s="44" t="s">
        <v>27</v>
      </c>
      <c r="B29" s="44"/>
      <c r="C29" s="44"/>
      <c r="D29" s="44"/>
      <c r="E29" s="44"/>
      <c r="F29" s="44"/>
    </row>
    <row r="30" spans="1:14" ht="12.75" customHeight="1" x14ac:dyDescent="0.2">
      <c r="A30" s="44" t="s">
        <v>28</v>
      </c>
      <c r="B30" s="44"/>
      <c r="C30" s="44"/>
      <c r="D30" s="44"/>
      <c r="E30" s="44"/>
      <c r="F30" s="44"/>
      <c r="G30" s="44"/>
      <c r="H30" s="44"/>
    </row>
    <row r="31" spans="1:14" x14ac:dyDescent="0.2">
      <c r="A31" s="44" t="s">
        <v>29</v>
      </c>
      <c r="B31" s="44"/>
      <c r="C31" s="44"/>
      <c r="D31" s="44"/>
      <c r="E31" s="44"/>
      <c r="F31" s="44"/>
    </row>
    <row r="32" spans="1:14" x14ac:dyDescent="0.2">
      <c r="A32" s="44" t="s">
        <v>30</v>
      </c>
      <c r="B32" s="44"/>
      <c r="C32" s="44"/>
      <c r="D32" s="44"/>
      <c r="E32" s="44"/>
      <c r="F32" s="44"/>
      <c r="I32" s="45" t="s">
        <v>31</v>
      </c>
    </row>
  </sheetData>
  <mergeCells count="15">
    <mergeCell ref="J5:K5"/>
    <mergeCell ref="L5:M5"/>
    <mergeCell ref="A29:F29"/>
    <mergeCell ref="A30:H30"/>
    <mergeCell ref="A31:F31"/>
    <mergeCell ref="A32:F32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2023-12-20T08:08:41Z</dcterms:created>
  <dcterms:modified xsi:type="dcterms:W3CDTF">2023-12-20T08:09:59Z</dcterms:modified>
</cp:coreProperties>
</file>