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ivap\AppData\Local\Microsoft\Windows\INetCache\Content.Outlook\3AAYGTLN\"/>
    </mc:Choice>
  </mc:AlternateContent>
  <xr:revisionPtr revIDLastSave="0" documentId="13_ncr:1_{B8B62299-EAB3-4457-8D8E-329C3EEACE7B}" xr6:coauthVersionLast="47" xr6:coauthVersionMax="47" xr10:uidLastSave="{00000000-0000-0000-0000-000000000000}"/>
  <bookViews>
    <workbookView xWindow="-120" yWindow="-120" windowWidth="29040" windowHeight="17640" xr2:uid="{70A00C45-8980-4FBB-8B14-098806C1C71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<sst xmlns="http://schemas.openxmlformats.org/spreadsheetml/2006/main" count="34" uniqueCount="29">
  <si>
    <t>Grūdų ir rapsų perdirbimas Lietuvoje 2022 m. spalio–2023 m. spalio mėn., tonomis</t>
  </si>
  <si>
    <t xml:space="preserve">                       Data
Grūdai</t>
  </si>
  <si>
    <t>Pokytis, %</t>
  </si>
  <si>
    <t>spalis</t>
  </si>
  <si>
    <t>rugpjūtis</t>
  </si>
  <si>
    <t>rugsėjis</t>
  </si>
  <si>
    <t>mėnesio*</t>
  </si>
  <si>
    <t>metų**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</si>
  <si>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</si>
  <si>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</si>
  <si>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</si>
  <si>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</si>
  <si>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</si>
  <si>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</si>
  <si>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</si>
  <si>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</si>
  <si>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</si>
  <si>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</si>
  <si>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</si>
  <si>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</si>
  <si>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</si>
  <si>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</si>
  <si>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</si>
  <si>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</si>
  <si>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</si>
  <si>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</si>
  <si>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lyginant 2023 m. spalio mėn. su 2023 m. rugsėjo mėn.</t>
  </si>
  <si>
    <t>** lyginant 2023 m. spalio mėn. su 2022 m. spalio mėn.</t>
  </si>
  <si>
    <t>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</si>
</sst>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12" xfId="0" applyNumberFormat="1" applyFont="1" applyBorder="1" applyAlignment="1">
      <alignment horizontal="right" vertical="center" wrapText="1" indent="1"/>
    </xf>
    <xf numFmtId="4" fontId="5" fillId="0" borderId="13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4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4" fontId="6" fillId="0" borderId="15" xfId="0" applyNumberFormat="1" applyFont="1" applyBorder="1" applyAlignment="1">
      <alignment horizontal="right" vertical="center" wrapText="1" indent="1"/>
    </xf>
    <xf numFmtId="4" fontId="6" fillId="0" borderId="16" xfId="0" applyNumberFormat="1" applyFont="1" applyBorder="1" applyAlignment="1">
      <alignment horizontal="right" vertical="center" wrapText="1" indent="1"/>
    </xf>
    <xf numFmtId="0" fontId="4" fillId="0" borderId="17" xfId="0" applyFont="1" applyBorder="1" applyAlignment="1">
      <alignment horizontal="left" vertical="center" wrapText="1"/>
    </xf>
    <xf numFmtId="4" fontId="5" fillId="0" borderId="18" xfId="0" applyNumberFormat="1" applyFont="1" applyBorder="1" applyAlignment="1">
      <alignment horizontal="right" vertical="center" wrapText="1" indent="1"/>
    </xf>
    <xf numFmtId="4" fontId="5" fillId="0" borderId="19" xfId="0" applyNumberFormat="1" applyFont="1" applyBorder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20" xfId="0" applyNumberFormat="1" applyFont="1" applyBorder="1" applyAlignment="1">
      <alignment horizontal="right" vertical="center" wrapText="1" indent="1"/>
    </xf>
    <xf numFmtId="4" fontId="6" fillId="0" borderId="21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4" fontId="6" fillId="0" borderId="12" xfId="0" applyNumberFormat="1" applyFont="1" applyBorder="1" applyAlignment="1">
      <alignment horizontal="right" vertical="center" wrapText="1" indent="1"/>
    </xf>
    <xf numFmtId="0" fontId="3" fillId="0" borderId="10" xfId="0" applyFont="1" applyBorder="1" applyAlignment="1">
      <alignment horizontal="left" vertical="center" wrapText="1"/>
    </xf>
    <xf numFmtId="4" fontId="6" fillId="0" borderId="13" xfId="0" applyNumberFormat="1" applyFont="1" applyBorder="1" applyAlignment="1">
      <alignment horizontal="right" vertical="center" wrapText="1" indent="1"/>
    </xf>
    <xf numFmtId="0" fontId="3" fillId="0" borderId="24" xfId="0" applyFont="1" applyBorder="1" applyAlignment="1">
      <alignment horizontal="left" vertical="center" wrapTex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6" xfId="0" applyNumberFormat="1" applyFont="1" applyBorder="1" applyAlignment="1">
      <alignment horizontal="right" vertical="center" wrapText="1" indent="1"/>
    </xf>
    <xf numFmtId="4" fontId="6" fillId="0" borderId="27" xfId="0" applyNumberFormat="1" applyFont="1" applyBorder="1" applyAlignment="1">
      <alignment horizontal="right" vertical="center" wrapText="1" indent="1"/>
    </xf>
    <xf numFmtId="4" fontId="6" fillId="0" borderId="28" xfId="0" applyNumberFormat="1" applyFont="1" applyBorder="1" applyAlignment="1">
      <alignment horizontal="right" vertical="center" wrapText="1" indent="1"/>
    </xf>
    <xf numFmtId="4" fontId="6" fillId="0" borderId="29" xfId="0" applyNumberFormat="1" applyFont="1" applyBorder="1" applyAlignment="1">
      <alignment horizontal="right" vertical="center" wrapText="1" indent="1"/>
    </xf>
    <xf numFmtId="4" fontId="6" fillId="0" borderId="30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31" xfId="0" applyNumberFormat="1" applyFont="1" applyFill="1" applyBorder="1" applyAlignment="1">
      <alignment horizontal="right" vertical="center" wrapText="1" indent="1"/>
    </xf>
    <xf numFmtId="4" fontId="5" fillId="2" borderId="32" xfId="0" applyNumberFormat="1" applyFont="1" applyFill="1" applyBorder="1" applyAlignment="1">
      <alignment horizontal="right" vertical="center" wrapText="1" indent="1"/>
    </xf>
    <xf numFmtId="4" fontId="5" fillId="2" borderId="33" xfId="0" applyNumberFormat="1" applyFont="1" applyFill="1" applyBorder="1" applyAlignment="1">
      <alignment horizontal="right" vertical="center" wrapText="1" indent="1"/>
    </xf>
    <xf numFmtId="0" fontId="7" fillId="0" borderId="0" xfId="0" applyFont="1"/>
    <xf numFmtId="164" fontId="3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519A7-0025-4CFD-AEDF-1E1905F57A2F}">
  <dimension ref="A1:G31"/>
  <sheetViews>
    <sheetView showGridLines="0" tabSelected="1" workbookViewId="0">
      <selection activeCell="J20" sqref="J20"/>
    </sheetView>
  </sheetViews>
  <sheetFormatPr defaultColWidth="15" defaultRowHeight="15" x14ac:dyDescent="0.25"/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2"/>
      <c r="B2" s="1"/>
      <c r="C2" s="1"/>
      <c r="D2" s="1"/>
      <c r="E2" s="1"/>
      <c r="F2" s="1"/>
      <c r="G2" s="1"/>
    </row>
    <row r="3" spans="1:7" x14ac:dyDescent="0.25">
      <c r="A3" s="44" t="s">
        <v>0</v>
      </c>
      <c r="B3" s="44"/>
      <c r="C3" s="44"/>
      <c r="D3" s="44"/>
      <c r="E3" s="44"/>
      <c r="F3" s="44"/>
      <c r="G3" s="44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45" t="s">
        <v>1</v>
      </c>
      <c r="B5" s="3">
        <v>2022</v>
      </c>
      <c r="C5" s="46">
        <v>2023</v>
      </c>
      <c r="D5" s="46"/>
      <c r="E5" s="47"/>
      <c r="F5" s="48" t="s">
        <v>2</v>
      </c>
      <c r="G5" s="49"/>
    </row>
    <row r="6" spans="1:7" x14ac:dyDescent="0.25">
      <c r="A6" s="45"/>
      <c r="B6" s="4" t="s">
        <v>3</v>
      </c>
      <c r="C6" s="4" t="s">
        <v>4</v>
      </c>
      <c r="D6" s="4" t="s">
        <v>5</v>
      </c>
      <c r="E6" s="4" t="s">
        <v>3</v>
      </c>
      <c r="F6" s="5" t="s">
        <v>6</v>
      </c>
      <c r="G6" s="6" t="s">
        <v>7</v>
      </c>
    </row>
    <row r="7" spans="1:7" x14ac:dyDescent="0.25">
      <c r="A7" s="7" t="s">
        <v>8</v>
      </c>
      <c r="B7" s="8">
        <v>74250.313999999998</v>
      </c>
      <c r="C7" s="9">
        <v>69578.244999999995</v>
      </c>
      <c r="D7" s="9">
        <v>65342.626000000004</v>
      </c>
      <c r="E7" s="10">
        <v>68579.316999999995</v>
      </c>
      <c r="F7" s="11">
        <f>((E7*100)/D7)-100</f>
        <v>4.9534143301800952</v>
      </c>
      <c r="G7" s="9">
        <f>((E7*100)/B7)-100</f>
        <v>-7.6376740979169568</v>
      </c>
    </row>
    <row r="8" spans="1:7" x14ac:dyDescent="0.25">
      <c r="A8" s="12" t="s">
        <v>9</v>
      </c>
      <c r="B8" s="13">
        <v>477.86599999999999</v>
      </c>
      <c r="C8" s="14">
        <v>760.27</v>
      </c>
      <c r="D8" s="14">
        <v>868.30899999999997</v>
      </c>
      <c r="E8" s="15">
        <v>1787.7729999999999</v>
      </c>
      <c r="F8" s="16">
        <f>((E8*100)/D8)-100</f>
        <v>105.89133591843455</v>
      </c>
      <c r="G8" s="14">
        <f>((E8*100)/B8)-100</f>
        <v>274.11596556356801</v>
      </c>
    </row>
    <row r="9" spans="1:7" x14ac:dyDescent="0.25">
      <c r="A9" s="12" t="s">
        <v>10</v>
      </c>
      <c r="B9" s="13">
        <v>6010.3959999999997</v>
      </c>
      <c r="C9" s="14">
        <v>1090.7</v>
      </c>
      <c r="D9" s="14">
        <v>886.67</v>
      </c>
      <c r="E9" s="15">
        <v>1239.9190000000001</v>
      </c>
      <c r="F9" s="16">
        <f>((E9*100)/D9)-100</f>
        <v>39.839963007657872</v>
      </c>
      <c r="G9" s="14">
        <f>((E9*100)/B9)-100</f>
        <v>-79.370427505941365</v>
      </c>
    </row>
    <row r="10" spans="1:7" x14ac:dyDescent="0.25">
      <c r="A10" s="12" t="s">
        <v>11</v>
      </c>
      <c r="B10" s="13">
        <v>42400.103999999999</v>
      </c>
      <c r="C10" s="14">
        <v>46376.913</v>
      </c>
      <c r="D10" s="14">
        <v>41375.300000000003</v>
      </c>
      <c r="E10" s="15">
        <v>40836.655000000006</v>
      </c>
      <c r="F10" s="16">
        <f t="shared" ref="F10:F28" si="0">((E10*100)/D10)-100</f>
        <v>-1.3018515877830481</v>
      </c>
      <c r="G10" s="14">
        <f t="shared" ref="G10:G27" si="1">((E10*100)/B10)-100</f>
        <v>-3.6873706724870203</v>
      </c>
    </row>
    <row r="11" spans="1:7" x14ac:dyDescent="0.25">
      <c r="A11" s="12" t="s">
        <v>12</v>
      </c>
      <c r="B11" s="13">
        <v>8732.4869999999992</v>
      </c>
      <c r="C11" s="14">
        <v>4866.0839999999998</v>
      </c>
      <c r="D11" s="14">
        <v>8443.9920000000002</v>
      </c>
      <c r="E11" s="15">
        <v>10454.564</v>
      </c>
      <c r="F11" s="16">
        <f>((E11*100)/D11)-100</f>
        <v>23.810681014382766</v>
      </c>
      <c r="G11" s="14">
        <f>((E11*100)/B11)-100</f>
        <v>19.720349998803329</v>
      </c>
    </row>
    <row r="12" spans="1:7" x14ac:dyDescent="0.25">
      <c r="A12" s="12" t="s">
        <v>13</v>
      </c>
      <c r="B12" s="13">
        <v>16546.201000000001</v>
      </c>
      <c r="C12" s="14">
        <v>16427.293000000001</v>
      </c>
      <c r="D12" s="14">
        <v>13712.710000000001</v>
      </c>
      <c r="E12" s="15">
        <v>14253.98</v>
      </c>
      <c r="F12" s="16">
        <f t="shared" si="0"/>
        <v>3.9472139351010753</v>
      </c>
      <c r="G12" s="14">
        <f t="shared" si="1"/>
        <v>-13.853457962948724</v>
      </c>
    </row>
    <row r="13" spans="1:7" x14ac:dyDescent="0.25">
      <c r="A13" s="12" t="s">
        <v>14</v>
      </c>
      <c r="B13" s="13">
        <v>83.26</v>
      </c>
      <c r="C13" s="14">
        <v>56.984999999999999</v>
      </c>
      <c r="D13" s="14">
        <v>55.644999999999996</v>
      </c>
      <c r="E13" s="15">
        <v>6.4260000000000002</v>
      </c>
      <c r="F13" s="16">
        <f>((E13*100)/D13)-100</f>
        <v>-88.451792613891627</v>
      </c>
      <c r="G13" s="14">
        <f>((E13*100)/B13)-100</f>
        <v>-92.282008167187129</v>
      </c>
    </row>
    <row r="14" spans="1:7" x14ac:dyDescent="0.25">
      <c r="A14" s="17" t="s">
        <v>15</v>
      </c>
      <c r="B14" s="18">
        <v>2074.25</v>
      </c>
      <c r="C14" s="19">
        <v>1802.4639999999999</v>
      </c>
      <c r="D14" s="20">
        <v>2405.895</v>
      </c>
      <c r="E14" s="21">
        <v>1833.1480000000001</v>
      </c>
      <c r="F14" s="19">
        <f t="shared" si="0"/>
        <v>-23.805984882964538</v>
      </c>
      <c r="G14" s="20">
        <f t="shared" si="1"/>
        <v>-11.623574786067252</v>
      </c>
    </row>
    <row r="15" spans="1:7" x14ac:dyDescent="0.25">
      <c r="A15" s="12" t="s">
        <v>10</v>
      </c>
      <c r="B15" s="22">
        <v>1010.4829999999999</v>
      </c>
      <c r="C15" s="23">
        <v>1305.807</v>
      </c>
      <c r="D15" s="23">
        <v>1309.3820000000001</v>
      </c>
      <c r="E15" s="24">
        <v>1240.2380000000001</v>
      </c>
      <c r="F15" s="16">
        <f>((E15*100)/D15)-100</f>
        <v>-5.2806591201039907</v>
      </c>
      <c r="G15" s="14">
        <f t="shared" si="1"/>
        <v>22.737146493310632</v>
      </c>
    </row>
    <row r="16" spans="1:7" x14ac:dyDescent="0.25">
      <c r="A16" s="12" t="s">
        <v>11</v>
      </c>
      <c r="B16" s="25">
        <v>1063.7670000000001</v>
      </c>
      <c r="C16" s="26">
        <v>496.65699999999998</v>
      </c>
      <c r="D16" s="26">
        <v>1096.5129999999999</v>
      </c>
      <c r="E16" s="27">
        <v>592.91</v>
      </c>
      <c r="F16" s="16">
        <f>((E16*100)/D16)-100</f>
        <v>-45.927681659952952</v>
      </c>
      <c r="G16" s="14">
        <f t="shared" si="1"/>
        <v>-44.263170412317734</v>
      </c>
    </row>
    <row r="17" spans="1:7" x14ac:dyDescent="0.25">
      <c r="A17" s="17" t="s">
        <v>16</v>
      </c>
      <c r="B17" s="8">
        <v>19987.629000000001</v>
      </c>
      <c r="C17" s="9">
        <v>17331.324000000001</v>
      </c>
      <c r="D17" s="9">
        <v>14784.287</v>
      </c>
      <c r="E17" s="10">
        <v>19022.751999999997</v>
      </c>
      <c r="F17" s="19">
        <f t="shared" si="0"/>
        <v>28.668714291057768</v>
      </c>
      <c r="G17" s="20">
        <f t="shared" si="1"/>
        <v>-4.8273709703137087</v>
      </c>
    </row>
    <row r="18" spans="1:7" x14ac:dyDescent="0.25">
      <c r="A18" s="12" t="s">
        <v>10</v>
      </c>
      <c r="B18" s="13">
        <v>13.699</v>
      </c>
      <c r="C18" s="14">
        <v>26.783999999999999</v>
      </c>
      <c r="D18" s="14">
        <v>15.789</v>
      </c>
      <c r="E18" s="15">
        <v>50.789000000000001</v>
      </c>
      <c r="F18" s="16">
        <f t="shared" si="0"/>
        <v>221.67331686617268</v>
      </c>
      <c r="G18" s="14">
        <f t="shared" si="1"/>
        <v>270.74968975837658</v>
      </c>
    </row>
    <row r="19" spans="1:7" x14ac:dyDescent="0.25">
      <c r="A19" s="12" t="s">
        <v>11</v>
      </c>
      <c r="B19" s="13">
        <v>7494.3830000000007</v>
      </c>
      <c r="C19" s="14">
        <v>7202.902</v>
      </c>
      <c r="D19" s="14">
        <v>6543.02</v>
      </c>
      <c r="E19" s="15">
        <v>6843.42</v>
      </c>
      <c r="F19" s="16">
        <f>((E19*100)/D19)-100</f>
        <v>4.5911520979608724</v>
      </c>
      <c r="G19" s="14">
        <f>((E19*100)/B19)-100</f>
        <v>-8.6860119105201932</v>
      </c>
    </row>
    <row r="20" spans="1:7" x14ac:dyDescent="0.25">
      <c r="A20" s="28" t="s">
        <v>17</v>
      </c>
      <c r="B20" s="25">
        <v>12479.546999999999</v>
      </c>
      <c r="C20" s="26">
        <v>10101.638000000001</v>
      </c>
      <c r="D20" s="26">
        <v>8225.4779999999992</v>
      </c>
      <c r="E20" s="27">
        <v>12128.543</v>
      </c>
      <c r="F20" s="29">
        <f t="shared" si="0"/>
        <v>47.450920177526484</v>
      </c>
      <c r="G20" s="26">
        <f t="shared" si="1"/>
        <v>-2.8126341444925771</v>
      </c>
    </row>
    <row r="21" spans="1:7" x14ac:dyDescent="0.25">
      <c r="A21" s="12" t="s">
        <v>18</v>
      </c>
      <c r="B21" s="22">
        <v>5249.9309999999996</v>
      </c>
      <c r="C21" s="23">
        <v>3768.0140000000001</v>
      </c>
      <c r="D21" s="23">
        <v>3755.1779999999999</v>
      </c>
      <c r="E21" s="24">
        <v>3804.4990000000003</v>
      </c>
      <c r="F21" s="16">
        <f t="shared" si="0"/>
        <v>1.3134131058501168</v>
      </c>
      <c r="G21" s="14">
        <f t="shared" si="1"/>
        <v>-27.532399949637423</v>
      </c>
    </row>
    <row r="22" spans="1:7" x14ac:dyDescent="0.25">
      <c r="A22" s="12" t="s">
        <v>19</v>
      </c>
      <c r="B22" s="13">
        <v>2206.643</v>
      </c>
      <c r="C22" s="14">
        <v>1531.8009999999999</v>
      </c>
      <c r="D22" s="14">
        <v>1768.059</v>
      </c>
      <c r="E22" s="15">
        <v>1116.6780000000001</v>
      </c>
      <c r="F22" s="16">
        <f t="shared" si="0"/>
        <v>-36.841587299971316</v>
      </c>
      <c r="G22" s="14">
        <f t="shared" si="1"/>
        <v>-49.394714052069133</v>
      </c>
    </row>
    <row r="23" spans="1:7" x14ac:dyDescent="0.25">
      <c r="A23" s="12" t="s">
        <v>20</v>
      </c>
      <c r="B23" s="13">
        <v>2559.1459999999997</v>
      </c>
      <c r="C23" s="14">
        <v>6529.6529999999993</v>
      </c>
      <c r="D23" s="14">
        <v>6739.8950000000004</v>
      </c>
      <c r="E23" s="15">
        <v>5236.0420000000004</v>
      </c>
      <c r="F23" s="16">
        <f t="shared" si="0"/>
        <v>-22.312706651958237</v>
      </c>
      <c r="G23" s="14">
        <f>((E23*100)/B23)-100</f>
        <v>104.60114428797735</v>
      </c>
    </row>
    <row r="24" spans="1:7" x14ac:dyDescent="0.25">
      <c r="A24" s="12" t="s">
        <v>21</v>
      </c>
      <c r="B24" s="13">
        <v>12722.955000000002</v>
      </c>
      <c r="C24" s="14">
        <v>7217.7869999999994</v>
      </c>
      <c r="D24" s="14">
        <v>5082.174</v>
      </c>
      <c r="E24" s="15">
        <v>8147.2780000000002</v>
      </c>
      <c r="F24" s="16">
        <f>((E24*100)/D24)-100</f>
        <v>60.31088270492117</v>
      </c>
      <c r="G24" s="14">
        <f t="shared" si="1"/>
        <v>-35.963948626714469</v>
      </c>
    </row>
    <row r="25" spans="1:7" x14ac:dyDescent="0.25">
      <c r="A25" s="30" t="s">
        <v>22</v>
      </c>
      <c r="B25" s="31">
        <v>385.98699999999997</v>
      </c>
      <c r="C25" s="32">
        <v>284.99299999999999</v>
      </c>
      <c r="D25" s="32">
        <v>388.79300000000001</v>
      </c>
      <c r="E25" s="33">
        <v>362.84500000000003</v>
      </c>
      <c r="F25" s="34">
        <f t="shared" si="0"/>
        <v>-6.6739884720146705</v>
      </c>
      <c r="G25" s="32">
        <f>((E25*100)/B25)-100</f>
        <v>-5.9955387098529087</v>
      </c>
    </row>
    <row r="26" spans="1:7" x14ac:dyDescent="0.25">
      <c r="A26" s="12" t="s">
        <v>23</v>
      </c>
      <c r="B26" s="35">
        <v>40.036000000000001</v>
      </c>
      <c r="C26" s="36">
        <v>80.924000000000007</v>
      </c>
      <c r="D26" s="36">
        <v>58.862000000000002</v>
      </c>
      <c r="E26" s="37">
        <v>282.82600000000002</v>
      </c>
      <c r="F26" s="16">
        <f>((E26*100)/D26)-100</f>
        <v>380.48995956644359</v>
      </c>
      <c r="G26" s="14">
        <f>((E26*100)/B26)-100</f>
        <v>606.42921370766317</v>
      </c>
    </row>
    <row r="27" spans="1:7" x14ac:dyDescent="0.25">
      <c r="A27" s="30" t="s">
        <v>24</v>
      </c>
      <c r="B27" s="13">
        <v>25634.018</v>
      </c>
      <c r="C27" s="14">
        <v>23374.044000000002</v>
      </c>
      <c r="D27" s="14">
        <v>23087.385000000002</v>
      </c>
      <c r="E27" s="15">
        <v>24050.916000000001</v>
      </c>
      <c r="F27" s="34">
        <f>((E27*100)/D27)-100</f>
        <v>4.1734089850366303</v>
      </c>
      <c r="G27" s="32">
        <f t="shared" si="1"/>
        <v>-6.1757856298610676</v>
      </c>
    </row>
    <row r="28" spans="1:7" x14ac:dyDescent="0.25">
      <c r="A28" s="38" t="s">
        <v>25</v>
      </c>
      <c r="B28" s="39">
        <v>145207.677</v>
      </c>
      <c r="C28" s="39">
        <v>131536.639</v>
      </c>
      <c r="D28" s="39">
        <v>123440.64600000001</v>
      </c>
      <c r="E28" s="39">
        <v>132459.95699999999</v>
      </c>
      <c r="F28" s="40">
        <f t="shared" si="0"/>
        <v>7.3065973747415285</v>
      </c>
      <c r="G28" s="41">
        <f>((E28*100)/B28)-100</f>
        <v>-8.7789573274421286</v>
      </c>
    </row>
    <row r="29" spans="1:7" ht="15" customHeight="1" x14ac:dyDescent="0.25">
      <c r="A29" s="43" t="s">
        <v>26</v>
      </c>
      <c r="B29" s="43"/>
      <c r="C29" s="43"/>
      <c r="D29" s="43"/>
      <c r="E29" s="43"/>
      <c r="F29" s="43"/>
    </row>
    <row r="30" spans="1:7" ht="15" customHeight="1" x14ac:dyDescent="0.25">
      <c r="A30" s="43" t="s">
        <v>27</v>
      </c>
      <c r="B30" s="43"/>
      <c r="C30" s="43"/>
      <c r="D30" s="43"/>
      <c r="E30" s="43"/>
      <c r="F30" s="43"/>
    </row>
    <row r="31" spans="1:7" x14ac:dyDescent="0.25">
      <c r="F31" s="42" t="s">
        <v>28</v>
      </c>
    </row>
  </sheetData>
  <mergeCells count="6">
    <mergeCell ref="A30:F30"/>
    <mergeCell ref="A3:G3"/>
    <mergeCell ref="A5:A6"/>
    <mergeCell ref="C5:E5"/>
    <mergeCell ref="F5:G5"/>
    <mergeCell ref="A29:F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2023-11-21T08:04:25Z</dcterms:created>
  <dcterms:modified xsi:type="dcterms:W3CDTF">2023-11-24T06:49:30Z</dcterms:modified>
</cp:coreProperties>
</file>