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birzelis\"/>
    </mc:Choice>
  </mc:AlternateContent>
  <xr:revisionPtr revIDLastSave="0" documentId="8_{F896C03A-27B7-489C-A2E5-0AFD832BFC23}" xr6:coauthVersionLast="47" xr6:coauthVersionMax="47" xr10:uidLastSave="{00000000-0000-0000-0000-000000000000}"/>
  <bookViews>
    <workbookView xWindow="-120" yWindow="-120" windowWidth="29040" windowHeight="17640" xr2:uid="{C4FE2DDF-720E-49A4-8351-0E039B93E4A4}"/>
  </bookViews>
  <sheets>
    <sheet name="2022_5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<sst xmlns="http://schemas.openxmlformats.org/spreadsheetml/2006/main" count="55" uniqueCount="34">
  <si>
    <t xml:space="preserve">Grūdų  ir rapsų supirkimo kainos  (iš augintojų ir kitų vidaus rinkos ūkio subjektų) Lietuvoje
  2021 m. gegužės–2022 m. gegužės mėn., EUR/t (be PVM) 
</t>
  </si>
  <si>
    <t xml:space="preserve">                    Data
Grūdai</t>
  </si>
  <si>
    <t>Pokytis, %</t>
  </si>
  <si>
    <t>gegužė</t>
  </si>
  <si>
    <t>kovas</t>
  </si>
  <si>
    <t>balandis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</si>
  <si>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</si>
  <si>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</si>
  <si>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</si>
  <si>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</si>
  <si>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</si>
  <si>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</si>
  <si>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</si>
  <si>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</si>
  <si>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</si>
  <si>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</si>
  <si>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</si>
  <si>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</si>
  <si>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</si>
  <si>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</si>
  <si>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</si>
  <si>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</si>
  <si>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</si>
  <si>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</si>
  <si>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</si>
  <si>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</si>
  <si>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</si>
  <si>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</si>
  <si>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</si>
  <si>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</si>
  <si>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</si>
  <si>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 lyginant 2022 m. gegužės mėn. su 2022 m. balandžio mėn.</t>
  </si>
  <si>
    <t>**** lyginant 2022 m. gegužės mėn. su 2021 m. gegužės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</si>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</sst>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8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1" applyFont="1" applyAlignment="1">
      <alignment horizontal="center" vertical="center" wrapText="1"/>
    </xf>
    <xf numFmtId="0" fontId="4" fillId="0" borderId="0" xfId="2" applyFont="1"/>
    <xf numFmtId="0" fontId="4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2" fontId="6" fillId="0" borderId="9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2" fontId="7" fillId="0" borderId="19" xfId="1" applyNumberFormat="1" applyFont="1" applyBorder="1" applyAlignment="1">
      <alignment horizontal="center" vertical="center"/>
    </xf>
    <xf numFmtId="2" fontId="7" fillId="0" borderId="18" xfId="1" applyNumberFormat="1" applyFont="1" applyBorder="1" applyAlignment="1">
      <alignment horizontal="center" vertical="center"/>
    </xf>
    <xf numFmtId="2" fontId="8" fillId="0" borderId="20" xfId="1" applyNumberFormat="1" applyFont="1" applyBorder="1" applyAlignment="1">
      <alignment horizontal="center" vertical="center"/>
    </xf>
    <xf numFmtId="2" fontId="8" fillId="0" borderId="18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2" fontId="9" fillId="0" borderId="16" xfId="1" applyNumberFormat="1" applyFont="1" applyBorder="1" applyAlignment="1">
      <alignment horizontal="center" vertical="center"/>
    </xf>
    <xf numFmtId="2" fontId="9" fillId="0" borderId="15" xfId="1" applyNumberFormat="1" applyFont="1" applyBorder="1" applyAlignment="1">
      <alignment horizontal="center" vertical="center"/>
    </xf>
    <xf numFmtId="2" fontId="6" fillId="0" borderId="21" xfId="1" applyNumberFormat="1" applyFont="1" applyBorder="1" applyAlignment="1">
      <alignment horizontal="center" vertical="center"/>
    </xf>
    <xf numFmtId="0" fontId="5" fillId="0" borderId="22" xfId="1" applyFont="1" applyBorder="1" applyAlignment="1">
      <alignment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22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164" fontId="4" fillId="0" borderId="0" xfId="2" applyNumberFormat="1" applyFont="1"/>
    <xf numFmtId="2" fontId="6" fillId="0" borderId="11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/>
  </cellXfs>
  <cellStyles count="3">
    <cellStyle name="Normal" xfId="0" builtinId="0"/>
    <cellStyle name="Normal 5" xfId="2" xr:uid="{51AC38C6-0635-4798-8891-B34486E5CE09}"/>
    <cellStyle name="Normal_Sheet1_1 2" xfId="1" xr:uid="{962D4590-9115-4455-9D40-D442245EFE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8DB38-D36A-43A9-BE8F-7CE3FD3C209E}">
  <dimension ref="A2:N32"/>
  <sheetViews>
    <sheetView showGridLines="0" tabSelected="1" workbookViewId="0">
      <selection activeCell="P15" sqref="P15"/>
    </sheetView>
  </sheetViews>
  <sheetFormatPr defaultRowHeight="12.75" x14ac:dyDescent="0.2"/>
  <cols>
    <col min="1" max="1" width="14.7109375" customWidth="1"/>
    <col min="2" max="13" width="6.28515625" customWidth="1"/>
    <col min="257" max="257" width="14.7109375" customWidth="1"/>
    <col min="258" max="269" width="6.28515625" customWidth="1"/>
    <col min="513" max="513" width="14.7109375" customWidth="1"/>
    <col min="514" max="525" width="6.28515625" customWidth="1"/>
    <col min="769" max="769" width="14.7109375" customWidth="1"/>
    <col min="770" max="781" width="6.28515625" customWidth="1"/>
    <col min="1025" max="1025" width="14.7109375" customWidth="1"/>
    <col min="1026" max="1037" width="6.28515625" customWidth="1"/>
    <col min="1281" max="1281" width="14.7109375" customWidth="1"/>
    <col min="1282" max="1293" width="6.28515625" customWidth="1"/>
    <col min="1537" max="1537" width="14.7109375" customWidth="1"/>
    <col min="1538" max="1549" width="6.28515625" customWidth="1"/>
    <col min="1793" max="1793" width="14.7109375" customWidth="1"/>
    <col min="1794" max="1805" width="6.28515625" customWidth="1"/>
    <col min="2049" max="2049" width="14.7109375" customWidth="1"/>
    <col min="2050" max="2061" width="6.28515625" customWidth="1"/>
    <col min="2305" max="2305" width="14.7109375" customWidth="1"/>
    <col min="2306" max="2317" width="6.28515625" customWidth="1"/>
    <col min="2561" max="2561" width="14.7109375" customWidth="1"/>
    <col min="2562" max="2573" width="6.28515625" customWidth="1"/>
    <col min="2817" max="2817" width="14.7109375" customWidth="1"/>
    <col min="2818" max="2829" width="6.28515625" customWidth="1"/>
    <col min="3073" max="3073" width="14.7109375" customWidth="1"/>
    <col min="3074" max="3085" width="6.28515625" customWidth="1"/>
    <col min="3329" max="3329" width="14.7109375" customWidth="1"/>
    <col min="3330" max="3341" width="6.28515625" customWidth="1"/>
    <col min="3585" max="3585" width="14.7109375" customWidth="1"/>
    <col min="3586" max="3597" width="6.28515625" customWidth="1"/>
    <col min="3841" max="3841" width="14.7109375" customWidth="1"/>
    <col min="3842" max="3853" width="6.28515625" customWidth="1"/>
    <col min="4097" max="4097" width="14.7109375" customWidth="1"/>
    <col min="4098" max="4109" width="6.28515625" customWidth="1"/>
    <col min="4353" max="4353" width="14.7109375" customWidth="1"/>
    <col min="4354" max="4365" width="6.28515625" customWidth="1"/>
    <col min="4609" max="4609" width="14.7109375" customWidth="1"/>
    <col min="4610" max="4621" width="6.28515625" customWidth="1"/>
    <col min="4865" max="4865" width="14.7109375" customWidth="1"/>
    <col min="4866" max="4877" width="6.28515625" customWidth="1"/>
    <col min="5121" max="5121" width="14.7109375" customWidth="1"/>
    <col min="5122" max="5133" width="6.28515625" customWidth="1"/>
    <col min="5377" max="5377" width="14.7109375" customWidth="1"/>
    <col min="5378" max="5389" width="6.28515625" customWidth="1"/>
    <col min="5633" max="5633" width="14.7109375" customWidth="1"/>
    <col min="5634" max="5645" width="6.28515625" customWidth="1"/>
    <col min="5889" max="5889" width="14.7109375" customWidth="1"/>
    <col min="5890" max="5901" width="6.28515625" customWidth="1"/>
    <col min="6145" max="6145" width="14.7109375" customWidth="1"/>
    <col min="6146" max="6157" width="6.28515625" customWidth="1"/>
    <col min="6401" max="6401" width="14.7109375" customWidth="1"/>
    <col min="6402" max="6413" width="6.28515625" customWidth="1"/>
    <col min="6657" max="6657" width="14.7109375" customWidth="1"/>
    <col min="6658" max="6669" width="6.28515625" customWidth="1"/>
    <col min="6913" max="6913" width="14.7109375" customWidth="1"/>
    <col min="6914" max="6925" width="6.28515625" customWidth="1"/>
    <col min="7169" max="7169" width="14.7109375" customWidth="1"/>
    <col min="7170" max="7181" width="6.28515625" customWidth="1"/>
    <col min="7425" max="7425" width="14.7109375" customWidth="1"/>
    <col min="7426" max="7437" width="6.28515625" customWidth="1"/>
    <col min="7681" max="7681" width="14.7109375" customWidth="1"/>
    <col min="7682" max="7693" width="6.28515625" customWidth="1"/>
    <col min="7937" max="7937" width="14.7109375" customWidth="1"/>
    <col min="7938" max="7949" width="6.28515625" customWidth="1"/>
    <col min="8193" max="8193" width="14.7109375" customWidth="1"/>
    <col min="8194" max="8205" width="6.28515625" customWidth="1"/>
    <col min="8449" max="8449" width="14.7109375" customWidth="1"/>
    <col min="8450" max="8461" width="6.28515625" customWidth="1"/>
    <col min="8705" max="8705" width="14.7109375" customWidth="1"/>
    <col min="8706" max="8717" width="6.28515625" customWidth="1"/>
    <col min="8961" max="8961" width="14.7109375" customWidth="1"/>
    <col min="8962" max="8973" width="6.28515625" customWidth="1"/>
    <col min="9217" max="9217" width="14.7109375" customWidth="1"/>
    <col min="9218" max="9229" width="6.28515625" customWidth="1"/>
    <col min="9473" max="9473" width="14.7109375" customWidth="1"/>
    <col min="9474" max="9485" width="6.28515625" customWidth="1"/>
    <col min="9729" max="9729" width="14.7109375" customWidth="1"/>
    <col min="9730" max="9741" width="6.28515625" customWidth="1"/>
    <col min="9985" max="9985" width="14.7109375" customWidth="1"/>
    <col min="9986" max="9997" width="6.28515625" customWidth="1"/>
    <col min="10241" max="10241" width="14.7109375" customWidth="1"/>
    <col min="10242" max="10253" width="6.28515625" customWidth="1"/>
    <col min="10497" max="10497" width="14.7109375" customWidth="1"/>
    <col min="10498" max="10509" width="6.28515625" customWidth="1"/>
    <col min="10753" max="10753" width="14.7109375" customWidth="1"/>
    <col min="10754" max="10765" width="6.28515625" customWidth="1"/>
    <col min="11009" max="11009" width="14.7109375" customWidth="1"/>
    <col min="11010" max="11021" width="6.28515625" customWidth="1"/>
    <col min="11265" max="11265" width="14.7109375" customWidth="1"/>
    <col min="11266" max="11277" width="6.28515625" customWidth="1"/>
    <col min="11521" max="11521" width="14.7109375" customWidth="1"/>
    <col min="11522" max="11533" width="6.28515625" customWidth="1"/>
    <col min="11777" max="11777" width="14.7109375" customWidth="1"/>
    <col min="11778" max="11789" width="6.28515625" customWidth="1"/>
    <col min="12033" max="12033" width="14.7109375" customWidth="1"/>
    <col min="12034" max="12045" width="6.28515625" customWidth="1"/>
    <col min="12289" max="12289" width="14.7109375" customWidth="1"/>
    <col min="12290" max="12301" width="6.28515625" customWidth="1"/>
    <col min="12545" max="12545" width="14.7109375" customWidth="1"/>
    <col min="12546" max="12557" width="6.28515625" customWidth="1"/>
    <col min="12801" max="12801" width="14.7109375" customWidth="1"/>
    <col min="12802" max="12813" width="6.28515625" customWidth="1"/>
    <col min="13057" max="13057" width="14.7109375" customWidth="1"/>
    <col min="13058" max="13069" width="6.28515625" customWidth="1"/>
    <col min="13313" max="13313" width="14.7109375" customWidth="1"/>
    <col min="13314" max="13325" width="6.28515625" customWidth="1"/>
    <col min="13569" max="13569" width="14.7109375" customWidth="1"/>
    <col min="13570" max="13581" width="6.28515625" customWidth="1"/>
    <col min="13825" max="13825" width="14.7109375" customWidth="1"/>
    <col min="13826" max="13837" width="6.28515625" customWidth="1"/>
    <col min="14081" max="14081" width="14.7109375" customWidth="1"/>
    <col min="14082" max="14093" width="6.28515625" customWidth="1"/>
    <col min="14337" max="14337" width="14.7109375" customWidth="1"/>
    <col min="14338" max="14349" width="6.28515625" customWidth="1"/>
    <col min="14593" max="14593" width="14.7109375" customWidth="1"/>
    <col min="14594" max="14605" width="6.28515625" customWidth="1"/>
    <col min="14849" max="14849" width="14.7109375" customWidth="1"/>
    <col min="14850" max="14861" width="6.28515625" customWidth="1"/>
    <col min="15105" max="15105" width="14.7109375" customWidth="1"/>
    <col min="15106" max="15117" width="6.28515625" customWidth="1"/>
    <col min="15361" max="15361" width="14.7109375" customWidth="1"/>
    <col min="15362" max="15373" width="6.28515625" customWidth="1"/>
    <col min="15617" max="15617" width="14.7109375" customWidth="1"/>
    <col min="15618" max="15629" width="6.28515625" customWidth="1"/>
    <col min="15873" max="15873" width="14.7109375" customWidth="1"/>
    <col min="15874" max="15885" width="6.28515625" customWidth="1"/>
    <col min="16129" max="16129" width="14.7109375" customWidth="1"/>
    <col min="16130" max="16141" width="6.28515625" customWidth="1"/>
  </cols>
  <sheetData>
    <row r="2" spans="1:14" ht="37.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</row>
    <row r="4" spans="1:14" ht="12.75" customHeight="1" x14ac:dyDescent="0.2">
      <c r="A4" s="4" t="s">
        <v>1</v>
      </c>
      <c r="B4" s="5">
        <v>2021</v>
      </c>
      <c r="C4" s="6"/>
      <c r="D4" s="7">
        <v>2022</v>
      </c>
      <c r="E4" s="7"/>
      <c r="F4" s="7"/>
      <c r="G4" s="7"/>
      <c r="H4" s="7"/>
      <c r="I4" s="6"/>
      <c r="J4" s="5" t="s">
        <v>2</v>
      </c>
      <c r="K4" s="7"/>
      <c r="L4" s="7"/>
      <c r="M4" s="6"/>
      <c r="N4" s="8"/>
    </row>
    <row r="5" spans="1:14" ht="12.75" customHeight="1" x14ac:dyDescent="0.2">
      <c r="A5" s="4"/>
      <c r="B5" s="9" t="s">
        <v>3</v>
      </c>
      <c r="C5" s="10"/>
      <c r="D5" s="9" t="s">
        <v>4</v>
      </c>
      <c r="E5" s="10"/>
      <c r="F5" s="9" t="s">
        <v>5</v>
      </c>
      <c r="G5" s="10"/>
      <c r="H5" s="9" t="s">
        <v>3</v>
      </c>
      <c r="I5" s="10"/>
      <c r="J5" s="11" t="s">
        <v>6</v>
      </c>
      <c r="K5" s="12"/>
      <c r="L5" s="11" t="s">
        <v>7</v>
      </c>
      <c r="M5" s="12"/>
      <c r="N5" s="2"/>
    </row>
    <row r="6" spans="1:14" ht="24" x14ac:dyDescent="0.2">
      <c r="A6" s="4"/>
      <c r="B6" s="13" t="s">
        <v>8</v>
      </c>
      <c r="C6" s="14" t="s">
        <v>9</v>
      </c>
      <c r="D6" s="14" t="s">
        <v>8</v>
      </c>
      <c r="E6" s="14" t="s">
        <v>9</v>
      </c>
      <c r="F6" s="14" t="s">
        <v>8</v>
      </c>
      <c r="G6" s="14" t="s">
        <v>9</v>
      </c>
      <c r="H6" s="14" t="s">
        <v>8</v>
      </c>
      <c r="I6" s="14" t="s">
        <v>9</v>
      </c>
      <c r="J6" s="14" t="s">
        <v>8</v>
      </c>
      <c r="K6" s="14" t="s">
        <v>9</v>
      </c>
      <c r="L6" s="13" t="s">
        <v>8</v>
      </c>
      <c r="M6" s="14" t="s">
        <v>9</v>
      </c>
      <c r="N6" s="2"/>
    </row>
    <row r="7" spans="1:14" x14ac:dyDescent="0.2">
      <c r="A7" s="15" t="s">
        <v>10</v>
      </c>
      <c r="B7" s="16">
        <v>214.86973797546176</v>
      </c>
      <c r="C7" s="17">
        <v>214.83934940345245</v>
      </c>
      <c r="D7" s="16">
        <v>304.45627373263335</v>
      </c>
      <c r="E7" s="17">
        <v>304.15103450381991</v>
      </c>
      <c r="F7" s="16">
        <v>338.93633433493932</v>
      </c>
      <c r="G7" s="17">
        <v>338.8174409865577</v>
      </c>
      <c r="H7" s="16">
        <v>350.48172001023988</v>
      </c>
      <c r="I7" s="17">
        <v>350.38583661450031</v>
      </c>
      <c r="J7" s="16">
        <f>((H7*100)/F7)-100</f>
        <v>3.4063582170837208</v>
      </c>
      <c r="K7" s="17">
        <f>((I7*100)/G7)-100</f>
        <v>3.4143447852796811</v>
      </c>
      <c r="L7" s="18">
        <f t="shared" ref="L7:M21" si="0">((H7*100)/B7)-100</f>
        <v>63.113579097985905</v>
      </c>
      <c r="M7" s="19">
        <f t="shared" si="0"/>
        <v>63.09202089255146</v>
      </c>
      <c r="N7" s="2"/>
    </row>
    <row r="8" spans="1:14" x14ac:dyDescent="0.2">
      <c r="A8" s="20" t="s">
        <v>11</v>
      </c>
      <c r="B8" s="21">
        <v>223.36201692167268</v>
      </c>
      <c r="C8" s="22">
        <v>223.31507955461586</v>
      </c>
      <c r="D8" s="21">
        <v>314.37050684894604</v>
      </c>
      <c r="E8" s="23">
        <v>314.31116418465888</v>
      </c>
      <c r="F8" s="21">
        <v>371.75283784950943</v>
      </c>
      <c r="G8" s="23">
        <v>371.72414440305658</v>
      </c>
      <c r="H8" s="21">
        <v>380.49586706836601</v>
      </c>
      <c r="I8" s="23">
        <v>380.47549679686017</v>
      </c>
      <c r="J8" s="24">
        <f>((H8*100)/F8)-100</f>
        <v>2.3518392675716058</v>
      </c>
      <c r="K8" s="23">
        <f>((I8*100)/G8)-100</f>
        <v>2.3542598794213916</v>
      </c>
      <c r="L8" s="25">
        <f t="shared" si="0"/>
        <v>70.349405110268208</v>
      </c>
      <c r="M8" s="25">
        <f t="shared" si="0"/>
        <v>70.376088151184518</v>
      </c>
      <c r="N8" s="2"/>
    </row>
    <row r="9" spans="1:14" x14ac:dyDescent="0.2">
      <c r="A9" s="26" t="s">
        <v>12</v>
      </c>
      <c r="B9" s="25">
        <v>219.34783964883013</v>
      </c>
      <c r="C9" s="27">
        <v>219.30304698375843</v>
      </c>
      <c r="D9" s="25">
        <v>310.37048170171613</v>
      </c>
      <c r="E9" s="27">
        <v>310.22777740929882</v>
      </c>
      <c r="F9" s="25">
        <v>358.12209027541968</v>
      </c>
      <c r="G9" s="27">
        <v>357.9542508681638</v>
      </c>
      <c r="H9" s="25">
        <v>358.06807079575685</v>
      </c>
      <c r="I9" s="27">
        <v>357.92301080247182</v>
      </c>
      <c r="J9" s="25">
        <f>((H9*100)/F9)-100</f>
        <v>-1.5084095935350206E-2</v>
      </c>
      <c r="K9" s="27">
        <f t="shared" ref="J9:K24" si="1">((I9*100)/G9)-100</f>
        <v>-8.7273906137994572E-3</v>
      </c>
      <c r="L9" s="25">
        <f t="shared" si="0"/>
        <v>63.242123272795396</v>
      </c>
      <c r="M9" s="25">
        <f t="shared" si="0"/>
        <v>63.209319580944793</v>
      </c>
      <c r="N9" s="2"/>
    </row>
    <row r="10" spans="1:14" x14ac:dyDescent="0.2">
      <c r="A10" s="26" t="s">
        <v>13</v>
      </c>
      <c r="B10" s="25">
        <v>212.02761122183429</v>
      </c>
      <c r="C10" s="27">
        <v>212.0118738545944</v>
      </c>
      <c r="D10" s="25">
        <v>301.48467604603604</v>
      </c>
      <c r="E10" s="27">
        <v>301.13013498551004</v>
      </c>
      <c r="F10" s="25">
        <v>327.15028838135134</v>
      </c>
      <c r="G10" s="27">
        <v>327.12941119804475</v>
      </c>
      <c r="H10" s="25">
        <v>340.27585820460826</v>
      </c>
      <c r="I10" s="27">
        <v>340.23974851627179</v>
      </c>
      <c r="J10" s="25">
        <f t="shared" si="1"/>
        <v>4.0120917784295926</v>
      </c>
      <c r="K10" s="27">
        <f t="shared" si="1"/>
        <v>4.0076914118523064</v>
      </c>
      <c r="L10" s="25">
        <f t="shared" si="0"/>
        <v>60.486578254467986</v>
      </c>
      <c r="M10" s="25">
        <f t="shared" si="0"/>
        <v>60.481459047723348</v>
      </c>
      <c r="N10" s="2"/>
    </row>
    <row r="11" spans="1:14" x14ac:dyDescent="0.2">
      <c r="A11" s="26" t="s">
        <v>14</v>
      </c>
      <c r="B11" s="25">
        <v>208.95009908326534</v>
      </c>
      <c r="C11" s="27">
        <v>208.9179911327569</v>
      </c>
      <c r="D11" s="25">
        <v>320.61185355264951</v>
      </c>
      <c r="E11" s="27">
        <v>319.20643127882755</v>
      </c>
      <c r="F11" s="25">
        <v>354.41978017938112</v>
      </c>
      <c r="G11" s="27">
        <v>354.05392363294385</v>
      </c>
      <c r="H11" s="25">
        <v>374.40935490830168</v>
      </c>
      <c r="I11" s="27">
        <v>373.94061923340291</v>
      </c>
      <c r="J11" s="25">
        <f t="shared" si="1"/>
        <v>5.6400843990150094</v>
      </c>
      <c r="K11" s="27">
        <f t="shared" si="1"/>
        <v>5.6168550249074656</v>
      </c>
      <c r="L11" s="25">
        <f t="shared" si="0"/>
        <v>79.186014532159589</v>
      </c>
      <c r="M11" s="25">
        <f t="shared" si="0"/>
        <v>78.98918958864698</v>
      </c>
      <c r="N11" s="2"/>
    </row>
    <row r="12" spans="1:14" x14ac:dyDescent="0.2">
      <c r="A12" s="26" t="s">
        <v>15</v>
      </c>
      <c r="B12" s="25">
        <v>186.39300227250263</v>
      </c>
      <c r="C12" s="27">
        <v>186.31708246569028</v>
      </c>
      <c r="D12" s="25">
        <v>292.17790060689958</v>
      </c>
      <c r="E12" s="27">
        <v>291.84553754892437</v>
      </c>
      <c r="F12" s="25">
        <v>321.09814971041072</v>
      </c>
      <c r="G12" s="27">
        <v>320.77286816749802</v>
      </c>
      <c r="H12" s="25">
        <v>320.78270583118382</v>
      </c>
      <c r="I12" s="27">
        <v>320.41878766468051</v>
      </c>
      <c r="J12" s="25">
        <f>((H12*100)/F12)-100</f>
        <v>-9.8239083442678066E-2</v>
      </c>
      <c r="K12" s="27">
        <f>((I12*100)/G12)-100</f>
        <v>-0.11038355732524963</v>
      </c>
      <c r="L12" s="25">
        <f t="shared" si="0"/>
        <v>72.100187195979743</v>
      </c>
      <c r="M12" s="25">
        <f t="shared" si="0"/>
        <v>71.974991999826244</v>
      </c>
      <c r="N12" s="2"/>
    </row>
    <row r="13" spans="1:14" x14ac:dyDescent="0.2">
      <c r="A13" s="28" t="s">
        <v>16</v>
      </c>
      <c r="B13" s="29">
        <v>149.25845783546288</v>
      </c>
      <c r="C13" s="30">
        <v>149.04530577140608</v>
      </c>
      <c r="D13" s="29">
        <v>228.92326084780714</v>
      </c>
      <c r="E13" s="30">
        <v>228.79853014905603</v>
      </c>
      <c r="F13" s="29">
        <v>283.15952937737507</v>
      </c>
      <c r="G13" s="30">
        <v>282.36277312920203</v>
      </c>
      <c r="H13" s="29">
        <v>318.94308705136763</v>
      </c>
      <c r="I13" s="30">
        <v>318.88683361235661</v>
      </c>
      <c r="J13" s="31">
        <f t="shared" si="1"/>
        <v>12.637242953707116</v>
      </c>
      <c r="K13" s="32">
        <f t="shared" si="1"/>
        <v>12.935154332983586</v>
      </c>
      <c r="L13" s="29">
        <f t="shared" si="0"/>
        <v>113.68510145197865</v>
      </c>
      <c r="M13" s="29">
        <f t="shared" si="0"/>
        <v>113.95295340695938</v>
      </c>
      <c r="N13" s="2"/>
    </row>
    <row r="14" spans="1:14" x14ac:dyDescent="0.2">
      <c r="A14" s="33" t="s">
        <v>12</v>
      </c>
      <c r="B14" s="34" t="s">
        <v>17</v>
      </c>
      <c r="C14" s="35" t="s">
        <v>17</v>
      </c>
      <c r="D14" s="24">
        <v>258.27642871074704</v>
      </c>
      <c r="E14" s="23">
        <v>257.98439633313831</v>
      </c>
      <c r="F14" s="36" t="s">
        <v>17</v>
      </c>
      <c r="G14" s="23" t="s">
        <v>17</v>
      </c>
      <c r="H14" s="24">
        <v>307.93852988033905</v>
      </c>
      <c r="I14" s="23">
        <v>307.88137406533087</v>
      </c>
      <c r="J14" s="25" t="s">
        <v>18</v>
      </c>
      <c r="K14" s="27" t="s">
        <v>18</v>
      </c>
      <c r="L14" s="25" t="s">
        <v>18</v>
      </c>
      <c r="M14" s="25" t="s">
        <v>18</v>
      </c>
      <c r="N14" s="2"/>
    </row>
    <row r="15" spans="1:14" x14ac:dyDescent="0.2">
      <c r="A15" s="37" t="s">
        <v>13</v>
      </c>
      <c r="B15" s="38">
        <v>150.24118021246841</v>
      </c>
      <c r="C15" s="39">
        <v>149.92752225864581</v>
      </c>
      <c r="D15" s="38">
        <v>225.85670323087103</v>
      </c>
      <c r="E15" s="39">
        <v>225.74945072186839</v>
      </c>
      <c r="F15" s="38">
        <v>278.82403956856331</v>
      </c>
      <c r="G15" s="39">
        <v>277.77858571168878</v>
      </c>
      <c r="H15" s="38">
        <v>332.90926774265915</v>
      </c>
      <c r="I15" s="39">
        <v>332.85415953339549</v>
      </c>
      <c r="J15" s="25">
        <f t="shared" si="1"/>
        <v>19.397620182888204</v>
      </c>
      <c r="K15" s="27">
        <f t="shared" si="1"/>
        <v>19.827148907320961</v>
      </c>
      <c r="L15" s="25">
        <f t="shared" si="0"/>
        <v>121.58323521677929</v>
      </c>
      <c r="M15" s="25">
        <f t="shared" si="0"/>
        <v>122.01004493302827</v>
      </c>
      <c r="N15" s="2"/>
    </row>
    <row r="16" spans="1:14" x14ac:dyDescent="0.2">
      <c r="A16" s="15" t="s">
        <v>19</v>
      </c>
      <c r="B16" s="29">
        <v>178.96549078971614</v>
      </c>
      <c r="C16" s="30">
        <v>179.48484398743469</v>
      </c>
      <c r="D16" s="29">
        <v>279.35374528363536</v>
      </c>
      <c r="E16" s="30">
        <v>279.61253614189616</v>
      </c>
      <c r="F16" s="29">
        <v>310.01627207601189</v>
      </c>
      <c r="G16" s="30">
        <v>310.7099709991034</v>
      </c>
      <c r="H16" s="29">
        <v>333.72348457818413</v>
      </c>
      <c r="I16" s="30">
        <v>334.04756470743695</v>
      </c>
      <c r="J16" s="29">
        <f t="shared" si="1"/>
        <v>7.6470865040140694</v>
      </c>
      <c r="K16" s="30">
        <f t="shared" si="1"/>
        <v>7.5110540010320221</v>
      </c>
      <c r="L16" s="29">
        <f t="shared" si="0"/>
        <v>86.47365092877493</v>
      </c>
      <c r="M16" s="29">
        <f t="shared" si="0"/>
        <v>86.114636359392478</v>
      </c>
      <c r="N16" s="2"/>
    </row>
    <row r="17" spans="1:14" x14ac:dyDescent="0.2">
      <c r="A17" s="33" t="s">
        <v>12</v>
      </c>
      <c r="B17" s="25">
        <v>163.85568726242155</v>
      </c>
      <c r="C17" s="27">
        <v>163.5225413677021</v>
      </c>
      <c r="D17" s="25">
        <v>301.50834185669981</v>
      </c>
      <c r="E17" s="27">
        <v>300.92171201649739</v>
      </c>
      <c r="F17" s="25">
        <v>321.82298629679144</v>
      </c>
      <c r="G17" s="27">
        <v>321.68350720970204</v>
      </c>
      <c r="H17" s="25">
        <v>346.82295476843848</v>
      </c>
      <c r="I17" s="27">
        <v>346.81329802640687</v>
      </c>
      <c r="J17" s="25">
        <f>((H17*100)/F17)-100</f>
        <v>7.7682358116556713</v>
      </c>
      <c r="K17" s="27">
        <f>((I17*100)/G17)-100</f>
        <v>7.8119612145122943</v>
      </c>
      <c r="L17" s="25">
        <f>((H17*100)/B17)-100</f>
        <v>111.66366609722093</v>
      </c>
      <c r="M17" s="25">
        <f>((I17*100)/C17)-100</f>
        <v>112.08898487368245</v>
      </c>
      <c r="N17" s="2"/>
    </row>
    <row r="18" spans="1:14" x14ac:dyDescent="0.2">
      <c r="A18" s="40" t="s">
        <v>13</v>
      </c>
      <c r="B18" s="25">
        <v>175.32038315720069</v>
      </c>
      <c r="C18" s="27">
        <v>175.27396553864438</v>
      </c>
      <c r="D18" s="25">
        <v>270.07681134720451</v>
      </c>
      <c r="E18" s="27">
        <v>269.6842632643432</v>
      </c>
      <c r="F18" s="25">
        <v>301.68480995999766</v>
      </c>
      <c r="G18" s="27">
        <v>301.55829008572744</v>
      </c>
      <c r="H18" s="25">
        <v>315.79036917860356</v>
      </c>
      <c r="I18" s="27">
        <v>315.62955742682169</v>
      </c>
      <c r="J18" s="25">
        <f t="shared" si="1"/>
        <v>4.6755947773692128</v>
      </c>
      <c r="K18" s="27">
        <f t="shared" si="1"/>
        <v>4.6661848815677018</v>
      </c>
      <c r="L18" s="25">
        <f t="shared" si="0"/>
        <v>80.121879436831193</v>
      </c>
      <c r="M18" s="25">
        <f t="shared" si="0"/>
        <v>80.077832128030309</v>
      </c>
      <c r="N18" s="41"/>
    </row>
    <row r="19" spans="1:14" x14ac:dyDescent="0.2">
      <c r="A19" s="37" t="s">
        <v>20</v>
      </c>
      <c r="B19" s="42">
        <v>182.18881052807117</v>
      </c>
      <c r="C19" s="39">
        <v>183.14997227123121</v>
      </c>
      <c r="D19" s="38">
        <v>281.87007881885546</v>
      </c>
      <c r="E19" s="39">
        <v>282.71220411191791</v>
      </c>
      <c r="F19" s="38">
        <v>328.11094629710868</v>
      </c>
      <c r="G19" s="39">
        <v>330.79875658915819</v>
      </c>
      <c r="H19" s="38">
        <v>370.90976904452214</v>
      </c>
      <c r="I19" s="39">
        <v>372.55190496589262</v>
      </c>
      <c r="J19" s="38">
        <f>((H19*100)/F19)-100</f>
        <v>13.044009421331083</v>
      </c>
      <c r="K19" s="39">
        <f>((I19*100)/G19)-100</f>
        <v>12.621918173831148</v>
      </c>
      <c r="L19" s="42">
        <f>((H19*100)/B19)-100</f>
        <v>103.58537276216165</v>
      </c>
      <c r="M19" s="42">
        <f>((I19*100)/C19)-100</f>
        <v>103.4135743215792</v>
      </c>
      <c r="N19" s="2"/>
    </row>
    <row r="20" spans="1:14" x14ac:dyDescent="0.2">
      <c r="A20" s="40" t="s">
        <v>21</v>
      </c>
      <c r="B20" s="25">
        <v>133.40495043884192</v>
      </c>
      <c r="C20" s="27">
        <v>133.11698479508959</v>
      </c>
      <c r="D20" s="25">
        <v>206.79850661927756</v>
      </c>
      <c r="E20" s="27">
        <v>206.79850661927756</v>
      </c>
      <c r="F20" s="25">
        <v>239.84478185004258</v>
      </c>
      <c r="G20" s="27">
        <v>239.84478185004258</v>
      </c>
      <c r="H20" s="25">
        <v>256.10522966345974</v>
      </c>
      <c r="I20" s="27">
        <v>255.89278628383184</v>
      </c>
      <c r="J20" s="25">
        <f t="shared" si="1"/>
        <v>6.7795712243527646</v>
      </c>
      <c r="K20" s="27">
        <f t="shared" si="1"/>
        <v>6.6909958640763421</v>
      </c>
      <c r="L20" s="25">
        <f t="shared" si="0"/>
        <v>91.975806610616331</v>
      </c>
      <c r="M20" s="25">
        <f t="shared" si="0"/>
        <v>92.231507254866244</v>
      </c>
      <c r="N20" s="2"/>
    </row>
    <row r="21" spans="1:14" x14ac:dyDescent="0.2">
      <c r="A21" s="40" t="s">
        <v>22</v>
      </c>
      <c r="B21" s="25">
        <v>599.99351249951155</v>
      </c>
      <c r="C21" s="27">
        <v>599.92056068678926</v>
      </c>
      <c r="D21" s="25">
        <v>818.50960051393088</v>
      </c>
      <c r="E21" s="43">
        <v>818.27484197419244</v>
      </c>
      <c r="F21" s="25">
        <v>866.92101910828012</v>
      </c>
      <c r="G21" s="43">
        <v>865.8541401273884</v>
      </c>
      <c r="H21" s="25">
        <v>867.2525967538005</v>
      </c>
      <c r="I21" s="43">
        <v>866.42950067791105</v>
      </c>
      <c r="J21" s="25">
        <f>((H21*100)/F21)-100</f>
        <v>3.8247734016351842E-2</v>
      </c>
      <c r="K21" s="27">
        <f>((I21*100)/G21)-100</f>
        <v>6.6450054790749391E-2</v>
      </c>
      <c r="L21" s="25">
        <f t="shared" si="0"/>
        <v>44.543662337433432</v>
      </c>
      <c r="M21" s="25">
        <f t="shared" si="0"/>
        <v>44.42403835701549</v>
      </c>
      <c r="N21" s="2"/>
    </row>
    <row r="22" spans="1:14" x14ac:dyDescent="0.2">
      <c r="A22" s="40" t="s">
        <v>23</v>
      </c>
      <c r="B22" s="25">
        <v>167.35083509022988</v>
      </c>
      <c r="C22" s="27">
        <v>167.28501428437011</v>
      </c>
      <c r="D22" s="25">
        <v>266.4870547472309</v>
      </c>
      <c r="E22" s="27">
        <v>266.39844530533941</v>
      </c>
      <c r="F22" s="25">
        <v>318.53523028875071</v>
      </c>
      <c r="G22" s="27">
        <v>318.36941797394456</v>
      </c>
      <c r="H22" s="25">
        <v>295.57996992165636</v>
      </c>
      <c r="I22" s="27">
        <v>295.38918228875207</v>
      </c>
      <c r="J22" s="25">
        <f>((H22*100)/F22)-100</f>
        <v>-7.2065059636529014</v>
      </c>
      <c r="K22" s="27">
        <f>((I22*100)/G22)-100</f>
        <v>-7.2181039973736461</v>
      </c>
      <c r="L22" s="25">
        <f>((H22*100)/B22)-100</f>
        <v>76.622942910496818</v>
      </c>
      <c r="M22" s="25">
        <f>((I22*100)/C22)-100</f>
        <v>76.57838841835283</v>
      </c>
      <c r="N22" s="2"/>
    </row>
    <row r="23" spans="1:14" x14ac:dyDescent="0.2">
      <c r="A23" s="40" t="s">
        <v>24</v>
      </c>
      <c r="B23" s="25">
        <v>214.67262479700256</v>
      </c>
      <c r="C23" s="43">
        <v>214.67262479700256</v>
      </c>
      <c r="D23" s="25">
        <v>296.80813585253941</v>
      </c>
      <c r="E23" s="27">
        <v>296.80813585253941</v>
      </c>
      <c r="F23" s="25">
        <v>324.87858971429216</v>
      </c>
      <c r="G23" s="27">
        <v>324.87858971429216</v>
      </c>
      <c r="H23" s="25">
        <v>308.41086778640653</v>
      </c>
      <c r="I23" s="27">
        <v>308.41086778640653</v>
      </c>
      <c r="J23" s="25">
        <f t="shared" si="1"/>
        <v>-5.0688849463326733</v>
      </c>
      <c r="K23" s="27">
        <f t="shared" si="1"/>
        <v>-5.0688849463326733</v>
      </c>
      <c r="L23" s="25">
        <f t="shared" ref="L23:M26" si="2">((H23*100)/B23)-100</f>
        <v>43.665671427851663</v>
      </c>
      <c r="M23" s="25">
        <f t="shared" si="2"/>
        <v>43.665671427851663</v>
      </c>
      <c r="N23" s="2"/>
    </row>
    <row r="24" spans="1:14" x14ac:dyDescent="0.2">
      <c r="A24" s="33" t="s">
        <v>25</v>
      </c>
      <c r="B24" s="24">
        <v>234.62092252245949</v>
      </c>
      <c r="C24" s="23">
        <v>234.31329840122933</v>
      </c>
      <c r="D24" s="24">
        <v>366.34868731383136</v>
      </c>
      <c r="E24" s="23">
        <v>365.3047566466966</v>
      </c>
      <c r="F24" s="24">
        <v>369.69766327100274</v>
      </c>
      <c r="G24" s="23">
        <v>368.12682148913223</v>
      </c>
      <c r="H24" s="24">
        <v>352.92016782140308</v>
      </c>
      <c r="I24" s="23">
        <v>352.4403400632645</v>
      </c>
      <c r="J24" s="36">
        <f t="shared" si="1"/>
        <v>-4.5381664847854637</v>
      </c>
      <c r="K24" s="23">
        <f t="shared" si="1"/>
        <v>-4.2611623250958388</v>
      </c>
      <c r="L24" s="24">
        <f t="shared" si="2"/>
        <v>50.421438986379911</v>
      </c>
      <c r="M24" s="24">
        <f t="shared" si="2"/>
        <v>50.414143144261004</v>
      </c>
      <c r="N24" s="2"/>
    </row>
    <row r="25" spans="1:14" x14ac:dyDescent="0.2">
      <c r="A25" s="37" t="s">
        <v>26</v>
      </c>
      <c r="B25" s="42">
        <v>263.71613048605866</v>
      </c>
      <c r="C25" s="39">
        <v>263.71613473239847</v>
      </c>
      <c r="D25" s="42">
        <v>318.88946091272948</v>
      </c>
      <c r="E25" s="39">
        <v>318.02074274726283</v>
      </c>
      <c r="F25" s="42">
        <v>334.34682520112892</v>
      </c>
      <c r="G25" s="39">
        <v>333.07209383148461</v>
      </c>
      <c r="H25" s="42">
        <v>328.05960649469819</v>
      </c>
      <c r="I25" s="39">
        <v>326.62014955912144</v>
      </c>
      <c r="J25" s="25">
        <f>((H25*100)/F25)-100</f>
        <v>-1.8804481551899386</v>
      </c>
      <c r="K25" s="27">
        <f>((I25*100)/G25)-100</f>
        <v>-1.9371014239420106</v>
      </c>
      <c r="L25" s="38">
        <f>((H25*100)/B25)-100</f>
        <v>24.398763886777502</v>
      </c>
      <c r="M25" s="42">
        <f>((I25*100)/C25)-100</f>
        <v>23.852926136109872</v>
      </c>
      <c r="N25" s="2"/>
    </row>
    <row r="26" spans="1:14" x14ac:dyDescent="0.2">
      <c r="A26" s="33" t="s">
        <v>27</v>
      </c>
      <c r="B26" s="24">
        <v>468.89497750862773</v>
      </c>
      <c r="C26" s="23">
        <v>467.13900304496616</v>
      </c>
      <c r="D26" s="24">
        <v>749.80990745135455</v>
      </c>
      <c r="E26" s="23">
        <v>749.20191299137252</v>
      </c>
      <c r="F26" s="24">
        <v>877.5317274564643</v>
      </c>
      <c r="G26" s="23">
        <v>877.51777452725435</v>
      </c>
      <c r="H26" s="24">
        <v>794.8409341631492</v>
      </c>
      <c r="I26" s="23">
        <v>794.83858856271104</v>
      </c>
      <c r="J26" s="36">
        <f>((H26*100)/F26)-100</f>
        <v>-9.423111519055297</v>
      </c>
      <c r="K26" s="23">
        <f>((I26*100)/G26)-100</f>
        <v>-9.4219386050710057</v>
      </c>
      <c r="L26" s="36">
        <f t="shared" si="2"/>
        <v>69.513637869692047</v>
      </c>
      <c r="M26" s="24">
        <f t="shared" si="2"/>
        <v>70.150337133420862</v>
      </c>
      <c r="N26" s="2"/>
    </row>
    <row r="27" spans="1:14" x14ac:dyDescent="0.2">
      <c r="A27" s="44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2"/>
    </row>
    <row r="28" spans="1:14" x14ac:dyDescent="0.2">
      <c r="A28" s="46" t="s">
        <v>28</v>
      </c>
    </row>
    <row r="29" spans="1:14" ht="12.75" customHeight="1" x14ac:dyDescent="0.2">
      <c r="A29" s="47" t="s">
        <v>29</v>
      </c>
      <c r="B29" s="47"/>
      <c r="C29" s="47"/>
      <c r="D29" s="47"/>
      <c r="E29" s="47"/>
      <c r="F29" s="47"/>
    </row>
    <row r="30" spans="1:14" ht="12.75" customHeight="1" x14ac:dyDescent="0.2">
      <c r="A30" s="47" t="s">
        <v>30</v>
      </c>
      <c r="B30" s="47"/>
      <c r="C30" s="47"/>
      <c r="D30" s="47"/>
      <c r="E30" s="47"/>
      <c r="F30" s="47"/>
    </row>
    <row r="31" spans="1:14" x14ac:dyDescent="0.2">
      <c r="A31" s="47" t="s">
        <v>31</v>
      </c>
      <c r="B31" s="47"/>
      <c r="C31" s="47"/>
      <c r="D31" s="47"/>
      <c r="E31" s="47"/>
      <c r="F31" s="47"/>
    </row>
    <row r="32" spans="1:14" x14ac:dyDescent="0.2">
      <c r="A32" s="47" t="s">
        <v>32</v>
      </c>
      <c r="B32" s="47"/>
      <c r="C32" s="47"/>
      <c r="D32" s="47"/>
      <c r="E32" s="47"/>
      <c r="F32" s="47"/>
      <c r="I32" s="48" t="s">
        <v>33</v>
      </c>
    </row>
  </sheetData>
  <mergeCells count="15">
    <mergeCell ref="J5:K5"/>
    <mergeCell ref="L5:M5"/>
    <mergeCell ref="A29:F29"/>
    <mergeCell ref="A30:F30"/>
    <mergeCell ref="A31:F31"/>
    <mergeCell ref="A32:F32"/>
    <mergeCell ref="A2:N2"/>
    <mergeCell ref="A4:A6"/>
    <mergeCell ref="B4:C4"/>
    <mergeCell ref="D4:I4"/>
    <mergeCell ref="J4:M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2022-06-20T06:58:10Z</dcterms:created>
  <dcterms:modified xsi:type="dcterms:W3CDTF">2022-06-20T06:59:33Z</dcterms:modified>
</cp:coreProperties>
</file>