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83070940-F7F2-44E9-818E-13DF4BF54D89}" xr6:coauthVersionLast="47" xr6:coauthVersionMax="47" xr10:uidLastSave="{00000000-0000-0000-0000-000000000000}"/>
  <bookViews>
    <workbookView xWindow="-108" yWindow="-108" windowWidth="23256" windowHeight="12456" xr2:uid="{6C7B410D-85E5-47AC-B6FF-7F9DB16FBC14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L40" i="1"/>
  <c r="G39" i="1"/>
  <c r="F39" i="1"/>
  <c r="L38" i="1"/>
  <c r="F38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6" i="1"/>
  <c r="L26" i="1"/>
  <c r="G26" i="1"/>
  <c r="F26" i="1"/>
  <c r="M24" i="1"/>
  <c r="G24" i="1"/>
  <c r="M23" i="1"/>
  <c r="G23" i="1"/>
  <c r="M22" i="1"/>
  <c r="G22" i="1"/>
  <c r="M20" i="1"/>
  <c r="L20" i="1"/>
  <c r="G20" i="1"/>
  <c r="F20" i="1"/>
  <c r="M19" i="1"/>
  <c r="G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<sst xmlns="http://schemas.openxmlformats.org/spreadsheetml/2006/main" count="106" uniqueCount="30">
  <si>
    <t>Suklasifikuotų ekologinės gamybos ūkiuose užaugintų galvijų skerdenų skaičius ir vidutinis skerdenos svoris Lietuvos įmonėse 
2023 m. lapkričio mėn. pagal MS–1 ataskaitą</t>
  </si>
  <si>
    <t>Kategorija pagal
raumeningumą</t>
  </si>
  <si>
    <t>Paskerstų galvijų skaičius, vnt.</t>
  </si>
  <si>
    <t>Vidutinis skerdenos svoris, kg</t>
  </si>
  <si>
    <t>Pokytis, %</t>
  </si>
  <si>
    <t>lapkritis</t>
  </si>
  <si>
    <t>rugsėjis</t>
  </si>
  <si>
    <t>spalis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</si>
  <si>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</si>
  <si>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</si>
  <si>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</si>
  <si>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</si>
  <si>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</si>
  <si>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</si>
  <si>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</si>
  <si>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</si>
  <si>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</si>
  <si>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</si>
  <si>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</si>
  <si>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</si>
  <si>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</si>
  <si>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</si>
  <si>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</si>
  <si>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</si>
  <si>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</si>
  <si>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</si>
  <si>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lapkričio mėn. su spalio mėn.</t>
  </si>
  <si>
    <t>** lyginant 2023 m. lapkričio mėn. su 2022 m. lapkričio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</si>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</sst>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37DAF1D3-B8F5-4FB8-B9B6-9E04CA8E3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78B1-9C0C-4D3F-B36B-DAE82FBB2B11}">
  <dimension ref="A2:M46"/>
  <sheetViews>
    <sheetView showGridLines="0" tabSelected="1" workbookViewId="0">
      <selection activeCell="A2" sqref="A2:M2"/>
    </sheetView>
  </sheetViews>
  <sheetFormatPr defaultRowHeight="13.2" x14ac:dyDescent="0.25"/>
  <cols>
    <col min="1" max="1" width="15.6640625" customWidth="1"/>
    <col min="2" max="5" width="9.6640625" customWidth="1"/>
    <col min="6" max="7" width="10.6640625" customWidth="1"/>
    <col min="8" max="11" width="9.6640625" customWidth="1"/>
    <col min="12" max="13" width="10.6640625" customWidth="1"/>
  </cols>
  <sheetData>
    <row r="2" spans="1:13" ht="30" customHeight="1" x14ac:dyDescent="0.25">
      <c r="A2" s="135" t="s">
        <v>0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x14ac:dyDescent="0.25">
      <c r="A3" s="1"/>
      <c r="B3" s="2"/>
    </row>
    <row r="4" spans="1:13" ht="22.5" customHeight="1" x14ac:dyDescent="0.25">
      <c r="A4" s="137" t="s">
        <v>1</v>
      </c>
      <c r="B4" s="140" t="s">
        <v>2</v>
      </c>
      <c r="C4" s="141"/>
      <c r="D4" s="141"/>
      <c r="E4" s="141"/>
      <c r="F4" s="141"/>
      <c r="G4" s="142"/>
      <c r="H4" s="143" t="s">
        <v>3</v>
      </c>
      <c r="I4" s="144"/>
      <c r="J4" s="144"/>
      <c r="K4" s="144"/>
      <c r="L4" s="144"/>
      <c r="M4" s="142"/>
    </row>
    <row r="5" spans="1:13" ht="15" customHeight="1" x14ac:dyDescent="0.25">
      <c r="A5" s="138"/>
      <c r="B5" s="3">
        <v>2022</v>
      </c>
      <c r="C5" s="145">
        <v>2023</v>
      </c>
      <c r="D5" s="146"/>
      <c r="E5" s="146"/>
      <c r="F5" s="147" t="s">
        <v>4</v>
      </c>
      <c r="G5" s="148"/>
      <c r="H5" s="4">
        <v>2022</v>
      </c>
      <c r="I5" s="147">
        <v>2023</v>
      </c>
      <c r="J5" s="149"/>
      <c r="K5" s="149"/>
      <c r="L5" s="150" t="s">
        <v>4</v>
      </c>
      <c r="M5" s="151"/>
    </row>
    <row r="6" spans="1:13" ht="13.8" thickBot="1" x14ac:dyDescent="0.3">
      <c r="A6" s="139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8" thickBot="1" x14ac:dyDescent="0.3">
      <c r="A7" s="125" t="s">
        <v>10</v>
      </c>
      <c r="B7" s="125"/>
      <c r="C7" s="125"/>
      <c r="D7" s="125"/>
      <c r="E7" s="125"/>
      <c r="F7" s="125"/>
      <c r="G7" s="125"/>
      <c r="H7" s="125"/>
      <c r="I7" s="126"/>
      <c r="J7" s="126"/>
      <c r="K7" s="126"/>
      <c r="L7" s="126"/>
      <c r="M7" s="126"/>
    </row>
    <row r="8" spans="1:13" ht="13.5" customHeight="1" x14ac:dyDescent="0.25">
      <c r="A8" s="9" t="s">
        <v>11</v>
      </c>
      <c r="B8" s="10" t="s">
        <v>12</v>
      </c>
      <c r="C8" s="11" t="s">
        <v>12</v>
      </c>
      <c r="D8" s="11">
        <v>1</v>
      </c>
      <c r="E8" s="12" t="s">
        <v>12</v>
      </c>
      <c r="F8" s="13" t="s">
        <v>12</v>
      </c>
      <c r="G8" s="14" t="s">
        <v>12</v>
      </c>
      <c r="H8" s="15" t="s">
        <v>12</v>
      </c>
      <c r="I8" s="16" t="s">
        <v>12</v>
      </c>
      <c r="J8" s="17">
        <v>406.89</v>
      </c>
      <c r="K8" s="18" t="s">
        <v>12</v>
      </c>
      <c r="L8" s="19" t="s">
        <v>12</v>
      </c>
      <c r="M8" s="19" t="s">
        <v>12</v>
      </c>
    </row>
    <row r="9" spans="1:13" ht="13.5" customHeight="1" x14ac:dyDescent="0.25">
      <c r="A9" s="20" t="s">
        <v>13</v>
      </c>
      <c r="B9" s="21">
        <v>43</v>
      </c>
      <c r="C9" s="22">
        <v>40</v>
      </c>
      <c r="D9" s="22">
        <v>57</v>
      </c>
      <c r="E9" s="23">
        <v>28</v>
      </c>
      <c r="F9" s="24">
        <f t="shared" ref="F9:F13" si="0">(E9/D9-1)*100</f>
        <v>-50.877192982456144</v>
      </c>
      <c r="G9" s="25">
        <f t="shared" ref="G9:G13" si="1">(E9/B9-1)*100</f>
        <v>-34.883720930232556</v>
      </c>
      <c r="H9" s="24">
        <v>368.74</v>
      </c>
      <c r="I9" s="26">
        <v>376.64</v>
      </c>
      <c r="J9" s="19">
        <v>399.07</v>
      </c>
      <c r="K9" s="27">
        <v>400.76</v>
      </c>
      <c r="L9" s="19">
        <f t="shared" ref="L9:L13" si="2">(K9/J9-1)*100</f>
        <v>0.42348460169894242</v>
      </c>
      <c r="M9" s="24">
        <f t="shared" ref="M9:M13" si="3">(K9/H9-1)*100</f>
        <v>8.6836253186526982</v>
      </c>
    </row>
    <row r="10" spans="1:13" ht="13.5" customHeight="1" x14ac:dyDescent="0.25">
      <c r="A10" s="20" t="s">
        <v>14</v>
      </c>
      <c r="B10" s="21">
        <v>61</v>
      </c>
      <c r="C10" s="22">
        <v>84</v>
      </c>
      <c r="D10" s="22">
        <v>51</v>
      </c>
      <c r="E10" s="23">
        <v>43</v>
      </c>
      <c r="F10" s="24">
        <f t="shared" si="0"/>
        <v>-15.686274509803921</v>
      </c>
      <c r="G10" s="25">
        <f t="shared" si="1"/>
        <v>-29.508196721311474</v>
      </c>
      <c r="H10" s="24">
        <v>331.81</v>
      </c>
      <c r="I10" s="26">
        <v>305.52</v>
      </c>
      <c r="J10" s="19">
        <v>327.37</v>
      </c>
      <c r="K10" s="27">
        <v>309.42</v>
      </c>
      <c r="L10" s="19">
        <f t="shared" si="2"/>
        <v>-5.4830925252772111</v>
      </c>
      <c r="M10" s="24">
        <f t="shared" si="3"/>
        <v>-6.7478376179138655</v>
      </c>
    </row>
    <row r="11" spans="1:13" ht="13.5" customHeight="1" x14ac:dyDescent="0.25">
      <c r="A11" s="20" t="s">
        <v>15</v>
      </c>
      <c r="B11" s="21">
        <v>75</v>
      </c>
      <c r="C11" s="22">
        <v>48</v>
      </c>
      <c r="D11" s="22">
        <v>38</v>
      </c>
      <c r="E11" s="23">
        <v>57</v>
      </c>
      <c r="F11" s="24">
        <f t="shared" si="0"/>
        <v>50</v>
      </c>
      <c r="G11" s="25">
        <f t="shared" si="1"/>
        <v>-24</v>
      </c>
      <c r="H11" s="24">
        <v>276.93</v>
      </c>
      <c r="I11" s="26">
        <v>243.13</v>
      </c>
      <c r="J11" s="19">
        <v>239.14</v>
      </c>
      <c r="K11" s="27">
        <v>273.77</v>
      </c>
      <c r="L11" s="19">
        <f t="shared" si="2"/>
        <v>14.481057121351505</v>
      </c>
      <c r="M11" s="24">
        <f t="shared" si="3"/>
        <v>-1.1410825840465155</v>
      </c>
    </row>
    <row r="12" spans="1:13" ht="13.5" customHeight="1" x14ac:dyDescent="0.25">
      <c r="A12" s="20" t="s">
        <v>16</v>
      </c>
      <c r="B12" s="21">
        <v>2</v>
      </c>
      <c r="C12" s="22">
        <v>16</v>
      </c>
      <c r="D12" s="22">
        <v>7</v>
      </c>
      <c r="E12" s="23">
        <v>18</v>
      </c>
      <c r="F12" s="24">
        <f t="shared" si="0"/>
        <v>157.14285714285717</v>
      </c>
      <c r="G12" s="25">
        <f t="shared" si="1"/>
        <v>800</v>
      </c>
      <c r="H12" s="24">
        <v>176.11</v>
      </c>
      <c r="I12" s="26">
        <v>165.86</v>
      </c>
      <c r="J12" s="19">
        <v>149.38</v>
      </c>
      <c r="K12" s="27">
        <v>154.47</v>
      </c>
      <c r="L12" s="19">
        <f t="shared" si="2"/>
        <v>3.4074173249430961</v>
      </c>
      <c r="M12" s="24">
        <f t="shared" si="3"/>
        <v>-12.287774686275633</v>
      </c>
    </row>
    <row r="13" spans="1:13" ht="13.5" customHeight="1" x14ac:dyDescent="0.25">
      <c r="A13" s="28" t="s">
        <v>17</v>
      </c>
      <c r="B13" s="29">
        <v>181</v>
      </c>
      <c r="C13" s="30">
        <v>188</v>
      </c>
      <c r="D13" s="30">
        <v>154</v>
      </c>
      <c r="E13" s="31">
        <v>146</v>
      </c>
      <c r="F13" s="32">
        <f t="shared" si="0"/>
        <v>-5.1948051948051965</v>
      </c>
      <c r="G13" s="32">
        <f t="shared" si="1"/>
        <v>-19.337016574585629</v>
      </c>
      <c r="H13" s="32">
        <v>316.13</v>
      </c>
      <c r="I13" s="33">
        <v>292.83999999999997</v>
      </c>
      <c r="J13" s="33">
        <v>324.57</v>
      </c>
      <c r="K13" s="33">
        <v>293.92</v>
      </c>
      <c r="L13" s="33">
        <f t="shared" si="2"/>
        <v>-9.4432633946452178</v>
      </c>
      <c r="M13" s="32">
        <f t="shared" si="3"/>
        <v>-7.02559073798753</v>
      </c>
    </row>
    <row r="14" spans="1:13" ht="13.8" thickBot="1" x14ac:dyDescent="0.3">
      <c r="A14" s="127" t="s">
        <v>18</v>
      </c>
      <c r="B14" s="127"/>
      <c r="C14" s="127"/>
      <c r="D14" s="127"/>
      <c r="E14" s="127"/>
      <c r="F14" s="127"/>
      <c r="G14" s="127"/>
      <c r="H14" s="127"/>
      <c r="I14" s="128"/>
      <c r="J14" s="128"/>
      <c r="K14" s="128"/>
      <c r="L14" s="128"/>
      <c r="M14" s="128"/>
    </row>
    <row r="15" spans="1:13" ht="13.5" customHeight="1" x14ac:dyDescent="0.25">
      <c r="A15" s="34" t="s">
        <v>11</v>
      </c>
      <c r="B15" s="35" t="s">
        <v>12</v>
      </c>
      <c r="C15" s="36">
        <v>1</v>
      </c>
      <c r="D15" s="37">
        <v>1</v>
      </c>
      <c r="E15" s="38" t="s">
        <v>12</v>
      </c>
      <c r="F15" s="39" t="s">
        <v>12</v>
      </c>
      <c r="G15" s="40" t="s">
        <v>12</v>
      </c>
      <c r="H15" s="39" t="s">
        <v>12</v>
      </c>
      <c r="I15" s="41">
        <v>561.83000000000004</v>
      </c>
      <c r="J15" s="42">
        <v>468.53</v>
      </c>
      <c r="K15" s="43" t="s">
        <v>12</v>
      </c>
      <c r="L15" s="42" t="s">
        <v>12</v>
      </c>
      <c r="M15" s="42" t="s">
        <v>12</v>
      </c>
    </row>
    <row r="16" spans="1:13" ht="13.5" customHeight="1" x14ac:dyDescent="0.25">
      <c r="A16" s="44" t="s">
        <v>13</v>
      </c>
      <c r="B16" s="45">
        <v>8</v>
      </c>
      <c r="C16" s="46">
        <v>35</v>
      </c>
      <c r="D16" s="47">
        <v>20</v>
      </c>
      <c r="E16" s="48">
        <v>2</v>
      </c>
      <c r="F16" s="24">
        <f t="shared" ref="F16:F20" si="4">(E16/D16-1)*100</f>
        <v>-90</v>
      </c>
      <c r="G16" s="49">
        <f t="shared" ref="G16:G20" si="5">(E16/B16-1)*100</f>
        <v>-75</v>
      </c>
      <c r="H16" s="24">
        <v>554.15</v>
      </c>
      <c r="I16" s="50">
        <v>442.55</v>
      </c>
      <c r="J16" s="19">
        <v>409.24</v>
      </c>
      <c r="K16" s="51">
        <v>608.58000000000004</v>
      </c>
      <c r="L16" s="19">
        <f t="shared" ref="L16:L20" si="6">(K16/J16-1)*100</f>
        <v>48.709803538266058</v>
      </c>
      <c r="M16" s="24">
        <f t="shared" ref="M16:M20" si="7">(K16/H16-1)*100</f>
        <v>9.8222502932419076</v>
      </c>
    </row>
    <row r="17" spans="1:13" ht="13.5" customHeight="1" x14ac:dyDescent="0.25">
      <c r="A17" s="44" t="s">
        <v>14</v>
      </c>
      <c r="B17" s="45">
        <v>18</v>
      </c>
      <c r="C17" s="52">
        <v>23</v>
      </c>
      <c r="D17" s="22">
        <v>13</v>
      </c>
      <c r="E17" s="53">
        <v>7</v>
      </c>
      <c r="F17" s="24">
        <f t="shared" si="4"/>
        <v>-46.153846153846153</v>
      </c>
      <c r="G17" s="49">
        <f t="shared" si="5"/>
        <v>-61.111111111111114</v>
      </c>
      <c r="H17" s="24">
        <v>369.33</v>
      </c>
      <c r="I17" s="50">
        <v>373.76</v>
      </c>
      <c r="J17" s="19">
        <v>388.53</v>
      </c>
      <c r="K17" s="51">
        <v>424.09</v>
      </c>
      <c r="L17" s="19">
        <f t="shared" si="6"/>
        <v>9.1524464005353643</v>
      </c>
      <c r="M17" s="24">
        <f t="shared" si="7"/>
        <v>14.826848617767308</v>
      </c>
    </row>
    <row r="18" spans="1:13" ht="13.5" customHeight="1" x14ac:dyDescent="0.25">
      <c r="A18" s="44" t="s">
        <v>15</v>
      </c>
      <c r="B18" s="45">
        <v>38</v>
      </c>
      <c r="C18" s="52">
        <v>36</v>
      </c>
      <c r="D18" s="22">
        <v>8</v>
      </c>
      <c r="E18" s="53">
        <v>20</v>
      </c>
      <c r="F18" s="24">
        <f t="shared" si="4"/>
        <v>150</v>
      </c>
      <c r="G18" s="49">
        <f t="shared" si="5"/>
        <v>-47.368421052631582</v>
      </c>
      <c r="H18" s="24">
        <v>309.61</v>
      </c>
      <c r="I18" s="50">
        <v>275.35000000000002</v>
      </c>
      <c r="J18" s="19">
        <v>327.05</v>
      </c>
      <c r="K18" s="51">
        <v>285.41000000000003</v>
      </c>
      <c r="L18" s="19">
        <f t="shared" si="6"/>
        <v>-12.731998165418123</v>
      </c>
      <c r="M18" s="24">
        <f t="shared" si="7"/>
        <v>-7.8162850037143521</v>
      </c>
    </row>
    <row r="19" spans="1:13" ht="13.5" customHeight="1" x14ac:dyDescent="0.25">
      <c r="A19" s="44" t="s">
        <v>16</v>
      </c>
      <c r="B19" s="45">
        <v>3</v>
      </c>
      <c r="C19" s="52">
        <v>11</v>
      </c>
      <c r="D19" s="22" t="s">
        <v>12</v>
      </c>
      <c r="E19" s="53">
        <v>4</v>
      </c>
      <c r="F19" s="24" t="s">
        <v>12</v>
      </c>
      <c r="G19" s="49">
        <f>(E19/B19-1)*100</f>
        <v>33.333333333333329</v>
      </c>
      <c r="H19" s="24">
        <v>197.44</v>
      </c>
      <c r="I19" s="50">
        <v>198.05</v>
      </c>
      <c r="J19" s="19" t="s">
        <v>12</v>
      </c>
      <c r="K19" s="51">
        <v>133.63999999999999</v>
      </c>
      <c r="L19" s="19" t="s">
        <v>12</v>
      </c>
      <c r="M19" s="24">
        <f>(K19/H19-1)*100</f>
        <v>-32.313614262560783</v>
      </c>
    </row>
    <row r="20" spans="1:13" ht="13.5" customHeight="1" x14ac:dyDescent="0.25">
      <c r="A20" s="54" t="s">
        <v>17</v>
      </c>
      <c r="B20" s="55">
        <v>67</v>
      </c>
      <c r="C20" s="30">
        <v>106</v>
      </c>
      <c r="D20" s="30">
        <v>42</v>
      </c>
      <c r="E20" s="30">
        <v>33</v>
      </c>
      <c r="F20" s="32">
        <f t="shared" si="4"/>
        <v>-21.428571428571431</v>
      </c>
      <c r="G20" s="32">
        <f t="shared" si="5"/>
        <v>-50.746268656716417</v>
      </c>
      <c r="H20" s="32">
        <v>349.83</v>
      </c>
      <c r="I20" s="33">
        <v>346.59</v>
      </c>
      <c r="J20" s="33">
        <v>388.59</v>
      </c>
      <c r="K20" s="33">
        <v>316.02</v>
      </c>
      <c r="L20" s="33">
        <f t="shared" si="6"/>
        <v>-18.675210375974682</v>
      </c>
      <c r="M20" s="32">
        <f t="shared" si="7"/>
        <v>-9.6646942800789013</v>
      </c>
    </row>
    <row r="21" spans="1:13" ht="13.8" thickBot="1" x14ac:dyDescent="0.3">
      <c r="A21" s="129" t="s">
        <v>19</v>
      </c>
      <c r="B21" s="129"/>
      <c r="C21" s="129"/>
      <c r="D21" s="129"/>
      <c r="E21" s="129"/>
      <c r="F21" s="129"/>
      <c r="G21" s="129"/>
      <c r="H21" s="129"/>
      <c r="I21" s="130"/>
      <c r="J21" s="130"/>
      <c r="K21" s="130"/>
      <c r="L21" s="130"/>
      <c r="M21" s="130"/>
    </row>
    <row r="22" spans="1:13" ht="13.5" customHeight="1" x14ac:dyDescent="0.25">
      <c r="A22" s="20" t="s">
        <v>14</v>
      </c>
      <c r="B22" s="56">
        <v>4</v>
      </c>
      <c r="C22" s="57">
        <v>2</v>
      </c>
      <c r="D22" s="47" t="s">
        <v>12</v>
      </c>
      <c r="E22" s="58">
        <v>15</v>
      </c>
      <c r="F22" s="59" t="s">
        <v>12</v>
      </c>
      <c r="G22" s="60">
        <f>(E22/B22-1)*100</f>
        <v>275</v>
      </c>
      <c r="H22" s="59">
        <v>318.77</v>
      </c>
      <c r="I22" s="26">
        <v>304.89</v>
      </c>
      <c r="J22" s="19" t="s">
        <v>12</v>
      </c>
      <c r="K22" s="61">
        <v>315.20999999999998</v>
      </c>
      <c r="L22" s="19" t="s">
        <v>12</v>
      </c>
      <c r="M22" s="59">
        <f>(K22/H22-1)*100</f>
        <v>-1.1167926718323562</v>
      </c>
    </row>
    <row r="23" spans="1:13" ht="13.5" customHeight="1" x14ac:dyDescent="0.25">
      <c r="A23" s="44" t="s">
        <v>15</v>
      </c>
      <c r="B23" s="62">
        <v>1</v>
      </c>
      <c r="C23" s="63">
        <v>3</v>
      </c>
      <c r="D23" s="47" t="s">
        <v>12</v>
      </c>
      <c r="E23" s="64">
        <v>4</v>
      </c>
      <c r="F23" s="65" t="s">
        <v>12</v>
      </c>
      <c r="G23" s="60">
        <f>(E23/B23-1)*100</f>
        <v>300</v>
      </c>
      <c r="H23" s="59">
        <v>290.47000000000003</v>
      </c>
      <c r="I23" s="66">
        <v>229.39</v>
      </c>
      <c r="J23" s="19" t="s">
        <v>12</v>
      </c>
      <c r="K23" s="67">
        <v>314.77999999999997</v>
      </c>
      <c r="L23" s="19" t="s">
        <v>12</v>
      </c>
      <c r="M23" s="59">
        <f>(K23/H23-1)*100</f>
        <v>8.3691947533307989</v>
      </c>
    </row>
    <row r="24" spans="1:13" ht="13.5" customHeight="1" x14ac:dyDescent="0.25">
      <c r="A24" s="68" t="s">
        <v>17</v>
      </c>
      <c r="B24" s="69">
        <v>5</v>
      </c>
      <c r="C24" s="70">
        <v>5</v>
      </c>
      <c r="D24" s="70" t="s">
        <v>12</v>
      </c>
      <c r="E24" s="70">
        <v>19</v>
      </c>
      <c r="F24" s="71" t="s">
        <v>12</v>
      </c>
      <c r="G24" s="71">
        <f>(E24/B24-1)*100</f>
        <v>280</v>
      </c>
      <c r="H24" s="71">
        <v>313.11</v>
      </c>
      <c r="I24" s="72">
        <v>259.58999999999997</v>
      </c>
      <c r="J24" s="72" t="s">
        <v>12</v>
      </c>
      <c r="K24" s="72">
        <v>315.12</v>
      </c>
      <c r="L24" s="72" t="s">
        <v>12</v>
      </c>
      <c r="M24" s="71">
        <f>(K24/H24-1)*100</f>
        <v>0.64194691961292349</v>
      </c>
    </row>
    <row r="25" spans="1:13" ht="13.8" thickBot="1" x14ac:dyDescent="0.3">
      <c r="A25" s="131" t="s">
        <v>20</v>
      </c>
      <c r="B25" s="131"/>
      <c r="C25" s="131"/>
      <c r="D25" s="131"/>
      <c r="E25" s="131"/>
      <c r="F25" s="131"/>
      <c r="G25" s="131"/>
      <c r="H25" s="131"/>
      <c r="I25" s="130"/>
      <c r="J25" s="130"/>
      <c r="K25" s="130"/>
      <c r="L25" s="130"/>
      <c r="M25" s="130"/>
    </row>
    <row r="26" spans="1:13" ht="13.5" customHeight="1" x14ac:dyDescent="0.25">
      <c r="A26" s="73" t="s">
        <v>13</v>
      </c>
      <c r="B26" s="15">
        <v>4</v>
      </c>
      <c r="C26" s="74">
        <v>2</v>
      </c>
      <c r="D26" s="75">
        <v>5</v>
      </c>
      <c r="E26" s="76">
        <v>6</v>
      </c>
      <c r="F26" s="24">
        <f>(E26/D26-1)*100</f>
        <v>19.999999999999996</v>
      </c>
      <c r="G26" s="77">
        <f>(E26/B26-1)*100</f>
        <v>50</v>
      </c>
      <c r="H26" s="78">
        <v>397.49</v>
      </c>
      <c r="I26" s="79">
        <v>444.1</v>
      </c>
      <c r="J26" s="79">
        <v>431.8</v>
      </c>
      <c r="K26" s="80">
        <v>409.25</v>
      </c>
      <c r="L26" s="19">
        <f>(K26/J26-1)*100</f>
        <v>-5.222325150532658</v>
      </c>
      <c r="M26" s="24">
        <f>(K26/H26-1)*100</f>
        <v>2.9585649953457915</v>
      </c>
    </row>
    <row r="27" spans="1:13" ht="13.5" customHeight="1" x14ac:dyDescent="0.25">
      <c r="A27" s="20" t="s">
        <v>14</v>
      </c>
      <c r="B27" s="56">
        <v>55</v>
      </c>
      <c r="C27" s="57">
        <v>43</v>
      </c>
      <c r="D27" s="47">
        <v>27</v>
      </c>
      <c r="E27" s="81">
        <v>105</v>
      </c>
      <c r="F27" s="24">
        <f>(E27/D27-1)*100</f>
        <v>288.88888888888886</v>
      </c>
      <c r="G27" s="82">
        <f>(E27/B27-1)*100</f>
        <v>90.909090909090921</v>
      </c>
      <c r="H27" s="83">
        <v>364.41</v>
      </c>
      <c r="I27" s="19">
        <v>363.59</v>
      </c>
      <c r="J27" s="19">
        <v>378.86</v>
      </c>
      <c r="K27" s="27">
        <v>377.23</v>
      </c>
      <c r="L27" s="19">
        <f>(K27/J27-1)*100</f>
        <v>-0.43023808266905439</v>
      </c>
      <c r="M27" s="24">
        <f>(K27/H27-1)*100</f>
        <v>3.5180154221892801</v>
      </c>
    </row>
    <row r="28" spans="1:13" ht="13.5" customHeight="1" x14ac:dyDescent="0.25">
      <c r="A28" s="20" t="s">
        <v>15</v>
      </c>
      <c r="B28" s="56">
        <v>191</v>
      </c>
      <c r="C28" s="84">
        <v>152</v>
      </c>
      <c r="D28" s="22">
        <v>108</v>
      </c>
      <c r="E28" s="23">
        <v>174</v>
      </c>
      <c r="F28" s="24">
        <f>(E28/D28-1)*100</f>
        <v>61.111111111111114</v>
      </c>
      <c r="G28" s="82">
        <f>(E28/B28-1)*100</f>
        <v>-8.9005235602094288</v>
      </c>
      <c r="H28" s="83">
        <v>308.60000000000002</v>
      </c>
      <c r="I28" s="19">
        <v>311.89</v>
      </c>
      <c r="J28" s="19">
        <v>307.37</v>
      </c>
      <c r="K28" s="27">
        <v>312.43</v>
      </c>
      <c r="L28" s="19">
        <f>(K28/J28-1)*100</f>
        <v>1.6462244200800447</v>
      </c>
      <c r="M28" s="24">
        <f>(K28/H28-1)*100</f>
        <v>1.241088788075162</v>
      </c>
    </row>
    <row r="29" spans="1:13" ht="13.5" customHeight="1" x14ac:dyDescent="0.25">
      <c r="A29" s="20" t="s">
        <v>16</v>
      </c>
      <c r="B29" s="56">
        <v>212</v>
      </c>
      <c r="C29" s="84">
        <v>178</v>
      </c>
      <c r="D29" s="22">
        <v>139</v>
      </c>
      <c r="E29" s="23">
        <v>91</v>
      </c>
      <c r="F29" s="24">
        <f>(E29/D29-1)*100</f>
        <v>-34.532374100719423</v>
      </c>
      <c r="G29" s="82">
        <f>(E29/B29-1)*100</f>
        <v>-57.075471698113198</v>
      </c>
      <c r="H29" s="83">
        <v>235.62</v>
      </c>
      <c r="I29" s="19">
        <v>220.6</v>
      </c>
      <c r="J29" s="19">
        <v>234.85</v>
      </c>
      <c r="K29" s="27">
        <v>235.1</v>
      </c>
      <c r="L29" s="19">
        <f>(K29/J29-1)*100</f>
        <v>0.1064509261230473</v>
      </c>
      <c r="M29" s="24">
        <f>(K29/H29-1)*100</f>
        <v>-0.2206943383413984</v>
      </c>
    </row>
    <row r="30" spans="1:13" ht="13.5" customHeight="1" x14ac:dyDescent="0.25">
      <c r="A30" s="85" t="s">
        <v>17</v>
      </c>
      <c r="B30" s="69">
        <v>462</v>
      </c>
      <c r="C30" s="86">
        <v>375</v>
      </c>
      <c r="D30" s="86">
        <v>279</v>
      </c>
      <c r="E30" s="87">
        <v>376</v>
      </c>
      <c r="F30" s="32">
        <f>(E30/D30-1)*100</f>
        <v>34.767025089605738</v>
      </c>
      <c r="G30" s="32">
        <f>(E30/B30-1)*100</f>
        <v>-18.614718614718619</v>
      </c>
      <c r="H30" s="88">
        <v>282.52</v>
      </c>
      <c r="I30" s="72">
        <v>275.19</v>
      </c>
      <c r="J30" s="72">
        <v>280.39</v>
      </c>
      <c r="K30" s="89">
        <v>313.36</v>
      </c>
      <c r="L30" s="90">
        <f>(K30/J30-1)*100</f>
        <v>11.758621919469325</v>
      </c>
      <c r="M30" s="32">
        <f>(K30/H30-1)*100</f>
        <v>10.916041342205872</v>
      </c>
    </row>
    <row r="31" spans="1:13" ht="13.8" thickBot="1" x14ac:dyDescent="0.3">
      <c r="A31" s="132" t="s">
        <v>21</v>
      </c>
      <c r="B31" s="132"/>
      <c r="C31" s="132"/>
      <c r="D31" s="132"/>
      <c r="E31" s="132"/>
      <c r="F31" s="132"/>
      <c r="G31" s="132"/>
      <c r="H31" s="132"/>
      <c r="I31" s="133"/>
      <c r="J31" s="133"/>
      <c r="K31" s="133"/>
      <c r="L31" s="133"/>
      <c r="M31" s="133"/>
    </row>
    <row r="32" spans="1:13" ht="13.5" customHeight="1" x14ac:dyDescent="0.25">
      <c r="A32" s="91" t="s">
        <v>13</v>
      </c>
      <c r="B32" s="17">
        <v>1</v>
      </c>
      <c r="C32" s="92">
        <v>2</v>
      </c>
      <c r="D32" s="93">
        <v>7</v>
      </c>
      <c r="E32" s="94">
        <v>6</v>
      </c>
      <c r="F32" s="95">
        <f>(E32/D32-1)*100</f>
        <v>-14.28571428571429</v>
      </c>
      <c r="G32" s="96">
        <f>(E32/B32-1)*100</f>
        <v>500</v>
      </c>
      <c r="H32" s="97">
        <v>285.47000000000003</v>
      </c>
      <c r="I32" s="79">
        <v>380.24</v>
      </c>
      <c r="J32" s="79">
        <v>319.52999999999997</v>
      </c>
      <c r="K32" s="98">
        <v>316.95999999999998</v>
      </c>
      <c r="L32" s="79">
        <f>(K32/J32-1)*100</f>
        <v>-0.80430632491471643</v>
      </c>
      <c r="M32" s="95">
        <f>(K32/H32-1)*100</f>
        <v>11.030931446386649</v>
      </c>
    </row>
    <row r="33" spans="1:13" ht="13.5" customHeight="1" x14ac:dyDescent="0.25">
      <c r="A33" s="20" t="s">
        <v>14</v>
      </c>
      <c r="B33" s="56">
        <v>54</v>
      </c>
      <c r="C33" s="84">
        <v>31</v>
      </c>
      <c r="D33" s="22">
        <v>69</v>
      </c>
      <c r="E33" s="23">
        <v>56</v>
      </c>
      <c r="F33" s="24">
        <f>(E33/D33-1)*100</f>
        <v>-18.840579710144922</v>
      </c>
      <c r="G33" s="25">
        <f>(E33/B33-1)*100</f>
        <v>3.7037037037036979</v>
      </c>
      <c r="H33" s="99">
        <v>288.19</v>
      </c>
      <c r="I33" s="19">
        <v>297.05</v>
      </c>
      <c r="J33" s="19">
        <v>280.31</v>
      </c>
      <c r="K33" s="67">
        <v>303.58</v>
      </c>
      <c r="L33" s="19">
        <f>(K33/J33-1)*100</f>
        <v>8.3015233134743571</v>
      </c>
      <c r="M33" s="24">
        <f>(K33/H33-1)*100</f>
        <v>5.3402269336201735</v>
      </c>
    </row>
    <row r="34" spans="1:13" ht="13.5" customHeight="1" x14ac:dyDescent="0.25">
      <c r="A34" s="20" t="s">
        <v>15</v>
      </c>
      <c r="B34" s="56">
        <v>35</v>
      </c>
      <c r="C34" s="84">
        <v>33</v>
      </c>
      <c r="D34" s="22">
        <v>55</v>
      </c>
      <c r="E34" s="23">
        <v>57</v>
      </c>
      <c r="F34" s="24">
        <f>(E34/D34-1)*100</f>
        <v>3.6363636363636376</v>
      </c>
      <c r="G34" s="25">
        <f>(E34/B34-1)*100</f>
        <v>62.857142857142854</v>
      </c>
      <c r="H34" s="99">
        <v>243.87</v>
      </c>
      <c r="I34" s="19">
        <v>232.44</v>
      </c>
      <c r="J34" s="19">
        <v>250.15</v>
      </c>
      <c r="K34" s="67">
        <v>246.17</v>
      </c>
      <c r="L34" s="19">
        <f>(K34/J34-1)*100</f>
        <v>-1.5910453727763452</v>
      </c>
      <c r="M34" s="24">
        <f>(K34/H34-1)*100</f>
        <v>0.94312543568293439</v>
      </c>
    </row>
    <row r="35" spans="1:13" ht="13.5" customHeight="1" x14ac:dyDescent="0.25">
      <c r="A35" s="20" t="s">
        <v>16</v>
      </c>
      <c r="B35" s="56">
        <v>10</v>
      </c>
      <c r="C35" s="84">
        <v>20</v>
      </c>
      <c r="D35" s="22">
        <v>29</v>
      </c>
      <c r="E35" s="23">
        <v>29</v>
      </c>
      <c r="F35" s="24">
        <f>(E35/D35-1)*100</f>
        <v>0</v>
      </c>
      <c r="G35" s="25">
        <f>(E35/B35-1)*100</f>
        <v>190</v>
      </c>
      <c r="H35" s="99">
        <v>207.38</v>
      </c>
      <c r="I35" s="19">
        <v>171.12</v>
      </c>
      <c r="J35" s="19">
        <v>143.43</v>
      </c>
      <c r="K35" s="67">
        <v>162.35</v>
      </c>
      <c r="L35" s="19">
        <f>(K35/J35-1)*100</f>
        <v>13.191103674266191</v>
      </c>
      <c r="M35" s="24">
        <f>(K35/H35-1)*100</f>
        <v>-21.713762175716077</v>
      </c>
    </row>
    <row r="36" spans="1:13" ht="13.5" customHeight="1" x14ac:dyDescent="0.25">
      <c r="A36" s="85" t="s">
        <v>17</v>
      </c>
      <c r="B36" s="69">
        <v>100</v>
      </c>
      <c r="C36" s="86">
        <v>86</v>
      </c>
      <c r="D36" s="86">
        <v>161</v>
      </c>
      <c r="E36" s="87">
        <v>148</v>
      </c>
      <c r="F36" s="32">
        <f>(E36/D36-1)*100</f>
        <v>-8.0745341614906874</v>
      </c>
      <c r="G36" s="32">
        <f>(E36/B36-1)*100</f>
        <v>48</v>
      </c>
      <c r="H36" s="88">
        <v>264.57</v>
      </c>
      <c r="I36" s="72">
        <v>244.91</v>
      </c>
      <c r="J36" s="72">
        <v>247.32</v>
      </c>
      <c r="K36" s="72">
        <v>254.34</v>
      </c>
      <c r="L36" s="90">
        <f>(K36/J36-1)*100</f>
        <v>2.8384279475982543</v>
      </c>
      <c r="M36" s="32">
        <f>(K35/H36-1)*100</f>
        <v>-38.636277733681069</v>
      </c>
    </row>
    <row r="37" spans="1:13" ht="13.8" thickBot="1" x14ac:dyDescent="0.3">
      <c r="A37" s="134" t="s">
        <v>22</v>
      </c>
      <c r="B37" s="134"/>
      <c r="C37" s="134"/>
      <c r="D37" s="134"/>
      <c r="E37" s="134"/>
      <c r="F37" s="134"/>
      <c r="G37" s="134"/>
      <c r="H37" s="134"/>
      <c r="I37" s="130"/>
      <c r="J37" s="130"/>
      <c r="K37" s="130"/>
      <c r="L37" s="130"/>
      <c r="M37" s="130"/>
    </row>
    <row r="38" spans="1:13" ht="13.5" customHeight="1" x14ac:dyDescent="0.25">
      <c r="A38" s="100" t="s">
        <v>17</v>
      </c>
      <c r="B38" s="101" t="s">
        <v>12</v>
      </c>
      <c r="C38" s="102">
        <v>4</v>
      </c>
      <c r="D38" s="103">
        <v>3</v>
      </c>
      <c r="E38" s="103">
        <v>4</v>
      </c>
      <c r="F38" s="104">
        <f>(E38/D38-1)*100</f>
        <v>33.333333333333329</v>
      </c>
      <c r="G38" s="105" t="s">
        <v>12</v>
      </c>
      <c r="H38" s="104" t="s">
        <v>12</v>
      </c>
      <c r="I38" s="106">
        <v>237.43</v>
      </c>
      <c r="J38" s="106">
        <v>63.56</v>
      </c>
      <c r="K38" s="33">
        <v>93.98</v>
      </c>
      <c r="L38" s="33">
        <f>(K38/J38-1)*100</f>
        <v>47.860289490245435</v>
      </c>
      <c r="M38" s="104" t="s">
        <v>12</v>
      </c>
    </row>
    <row r="39" spans="1:13" ht="13.5" customHeight="1" x14ac:dyDescent="0.25">
      <c r="A39" s="107" t="s">
        <v>23</v>
      </c>
      <c r="B39" s="108">
        <v>815</v>
      </c>
      <c r="C39" s="109">
        <v>764</v>
      </c>
      <c r="D39" s="109">
        <v>639</v>
      </c>
      <c r="E39" s="109">
        <v>726</v>
      </c>
      <c r="F39" s="110">
        <f>(E39/D39-1)*100</f>
        <v>13.6150234741784</v>
      </c>
      <c r="G39" s="110">
        <f>(E39/B39-1)*100</f>
        <v>-10.920245398773009</v>
      </c>
      <c r="H39" s="111" t="s">
        <v>24</v>
      </c>
      <c r="I39" s="112" t="s">
        <v>24</v>
      </c>
      <c r="J39" s="111" t="s">
        <v>24</v>
      </c>
      <c r="K39" s="111" t="s">
        <v>24</v>
      </c>
      <c r="L39" s="111" t="s">
        <v>24</v>
      </c>
      <c r="M39" s="111" t="s">
        <v>24</v>
      </c>
    </row>
    <row r="40" spans="1:13" ht="13.5" customHeight="1" x14ac:dyDescent="0.25">
      <c r="A40" s="113" t="s">
        <v>25</v>
      </c>
      <c r="B40" s="111" t="s">
        <v>24</v>
      </c>
      <c r="C40" s="111" t="s">
        <v>24</v>
      </c>
      <c r="D40" s="111" t="s">
        <v>24</v>
      </c>
      <c r="E40" s="111" t="s">
        <v>24</v>
      </c>
      <c r="F40" s="111" t="s">
        <v>24</v>
      </c>
      <c r="G40" s="111" t="s">
        <v>24</v>
      </c>
      <c r="H40" s="110">
        <v>293.5</v>
      </c>
      <c r="I40" s="112">
        <v>285.73</v>
      </c>
      <c r="J40" s="111">
        <v>288.8</v>
      </c>
      <c r="K40" s="111">
        <v>296.37</v>
      </c>
      <c r="L40" s="111">
        <f>(K40/J40-1)*100</f>
        <v>2.6211911357340689</v>
      </c>
      <c r="M40" s="111">
        <f>(K40/H40-1)*100</f>
        <v>0.97785349233390217</v>
      </c>
    </row>
    <row r="41" spans="1:13" x14ac:dyDescent="0.25">
      <c r="A41" s="114"/>
      <c r="B41" s="114"/>
      <c r="C41" s="115"/>
      <c r="D41" s="115"/>
      <c r="E41" s="115"/>
      <c r="F41" s="116"/>
      <c r="G41" s="116"/>
      <c r="H41" s="116"/>
    </row>
    <row r="42" spans="1:13" x14ac:dyDescent="0.25">
      <c r="A42" s="117" t="s">
        <v>26</v>
      </c>
      <c r="B42" s="118"/>
      <c r="C42" s="119"/>
      <c r="D42" s="119"/>
      <c r="E42" s="119"/>
    </row>
    <row r="43" spans="1:13" x14ac:dyDescent="0.25">
      <c r="A43" s="117" t="s">
        <v>27</v>
      </c>
      <c r="B43" s="118"/>
      <c r="C43" s="119"/>
      <c r="D43" s="120"/>
      <c r="E43" s="120"/>
    </row>
    <row r="44" spans="1:13" x14ac:dyDescent="0.25">
      <c r="A44" s="121"/>
      <c r="C44" s="119"/>
      <c r="D44" s="119"/>
      <c r="E44" s="119"/>
      <c r="M44" s="122" t="s">
        <v>28</v>
      </c>
    </row>
    <row r="45" spans="1:13" x14ac:dyDescent="0.25">
      <c r="D45" s="123"/>
      <c r="E45" s="123"/>
      <c r="M45" s="122" t="s">
        <v>29</v>
      </c>
    </row>
    <row r="46" spans="1:13" ht="23.25" customHeight="1" x14ac:dyDescent="0.25">
      <c r="D46" s="124"/>
      <c r="E46" s="124"/>
      <c r="F46" s="124"/>
      <c r="G46" s="124"/>
      <c r="H46" s="124"/>
      <c r="I46" s="124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6:I46"/>
    <mergeCell ref="A7:M7"/>
    <mergeCell ref="A14:M14"/>
    <mergeCell ref="A21:M21"/>
    <mergeCell ref="A25:M25"/>
    <mergeCell ref="A31:M31"/>
    <mergeCell ref="A37:M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2023-12-19T08:46:48Z</dcterms:created>
  <dcterms:modified xsi:type="dcterms:W3CDTF">2023-12-19T08:55:34Z</dcterms:modified>
</cp:coreProperties>
</file>