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43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25" i="1"/>
  <c r="M25"/>
  <c r="H25"/>
  <c r="G25"/>
  <c r="N24"/>
  <c r="M24"/>
  <c r="H24"/>
  <c r="G24"/>
  <c r="N23"/>
  <c r="M23"/>
  <c r="H23"/>
  <c r="G23"/>
  <c r="N22"/>
  <c r="M22"/>
  <c r="H22"/>
  <c r="G22"/>
  <c r="N21"/>
  <c r="M21"/>
  <c r="H21"/>
  <c r="G21"/>
  <c r="N20"/>
  <c r="M20"/>
  <c r="H20"/>
  <c r="G20"/>
  <c r="N19"/>
  <c r="M19"/>
  <c r="H19"/>
  <c r="G19"/>
  <c r="N18"/>
  <c r="M18"/>
  <c r="H18"/>
  <c r="G18"/>
  <c r="N17"/>
  <c r="M17"/>
  <c r="H17"/>
  <c r="G17"/>
  <c r="N16"/>
  <c r="M16"/>
  <c r="H16"/>
  <c r="G16"/>
  <c r="N15"/>
  <c r="M15"/>
  <c r="H15"/>
  <c r="G15"/>
  <c r="N14"/>
  <c r="M14"/>
  <c r="H14"/>
  <c r="G14"/>
  <c r="N13"/>
  <c r="M13"/>
  <c r="H13"/>
  <c r="G13"/>
  <c r="N12"/>
  <c r="M12"/>
  <c r="H12"/>
  <c r="G12"/>
  <c r="N11"/>
  <c r="M11"/>
  <c r="H11"/>
  <c r="G11"/>
  <c r="N10"/>
  <c r="M10"/>
  <c r="H10"/>
  <c r="G10"/>
  <c r="N9"/>
  <c r="M9"/>
  <c r="H9"/>
  <c r="G9"/>
</calcChain>
</file>

<file path=xl/sharedStrings.xml><?xml version="1.0" encoding="utf-8"?>
<sst xmlns="http://schemas.openxmlformats.org/spreadsheetml/2006/main" count="39" uniqueCount="23">
  <si>
    <t>Duonos gaminių pardavimo kiekiai ir kainos Lietuvoje 2017 m.  gruodžio–2018 m.  gruodžio  mėn.</t>
  </si>
  <si>
    <t>Parduota, t</t>
  </si>
  <si>
    <t>Pokytis, %</t>
  </si>
  <si>
    <t>Kaina*, EUR/t</t>
  </si>
  <si>
    <t>mėnesio**</t>
  </si>
  <si>
    <t>metų***</t>
  </si>
  <si>
    <t>gruodis</t>
  </si>
  <si>
    <t>spalis</t>
  </si>
  <si>
    <t>lapkritis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</si>
  <si>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</si>
  <si>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</si>
  <si>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</si>
  <si>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</si>
  <si>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</si>
  <si>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</si>
  <si>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</si>
  <si>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</si>
  <si>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</si>
  <si>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</si>
  <si>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2018 m.  gruodžio mėn. su  lapkričio mėn.</t>
  </si>
  <si>
    <t>*** lyginant 2018 m.  gruodžio mėn. su 2017 m. gruodžio mėn.</t>
  </si>
  <si>
    <t>Šaltinis: ŽŪIKVC (LŽŪMPRIS)</t>
  </si>
  <si>
    <t>Parengė D. Pyrantienė, tel. (8 37) 39 72 27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</si>
</sst>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8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showGridLines="0" tabSelected="1" workbookViewId="0">
      <selection activeCell="F44" sqref="F44"/>
    </sheetView>
  </sheetViews>
  <sheetFormatPr defaultRowHeight="15"/>
  <cols>
    <col min="1" max="1" width="9.140625" style="2"/>
    <col min="2" max="2" width="18.28515625" style="2" customWidth="1"/>
    <col min="3" max="3" width="12" style="2" customWidth="1"/>
    <col min="4" max="5" width="12.5703125" style="2" customWidth="1"/>
    <col min="6" max="6" width="14" style="2" customWidth="1"/>
    <col min="7" max="7" width="8.85546875" style="2" customWidth="1"/>
    <col min="8" max="8" width="9.140625" style="2" customWidth="1"/>
    <col min="9" max="9" width="12.140625" style="2" customWidth="1"/>
    <col min="10" max="10" width="12.5703125" style="2" customWidth="1"/>
    <col min="11" max="11" width="14" style="2" customWidth="1"/>
    <col min="12" max="12" width="12.42578125" style="2" customWidth="1"/>
    <col min="13" max="13" width="8.85546875" style="2" customWidth="1"/>
    <col min="14" max="14" width="9.28515625" style="2" customWidth="1"/>
    <col min="15" max="16384" width="9.140625" style="2"/>
  </cols>
  <sheetData>
    <row r="3" spans="2:14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3"/>
      <c r="C4" s="3"/>
      <c r="D4" s="3"/>
    </row>
    <row r="5" spans="2:14" s="4" customFormat="1" ht="12.75"/>
    <row r="6" spans="2:14" s="4" customFormat="1" ht="15" customHeight="1">
      <c r="B6" s="5"/>
      <c r="C6" s="6" t="s">
        <v>1</v>
      </c>
      <c r="D6" s="7"/>
      <c r="E6" s="7"/>
      <c r="F6" s="8"/>
      <c r="G6" s="9" t="s">
        <v>2</v>
      </c>
      <c r="H6" s="10"/>
      <c r="I6" s="7" t="s">
        <v>3</v>
      </c>
      <c r="J6" s="7"/>
      <c r="K6" s="7"/>
      <c r="L6" s="8"/>
      <c r="M6" s="9" t="s">
        <v>2</v>
      </c>
      <c r="N6" s="11"/>
    </row>
    <row r="7" spans="2:14" s="4" customFormat="1" ht="15" customHeight="1">
      <c r="B7" s="5"/>
      <c r="C7" s="12">
        <v>2017</v>
      </c>
      <c r="D7" s="13">
        <v>2018</v>
      </c>
      <c r="E7" s="13"/>
      <c r="F7" s="14"/>
      <c r="G7" s="15" t="s">
        <v>4</v>
      </c>
      <c r="H7" s="16" t="s">
        <v>5</v>
      </c>
      <c r="I7" s="12">
        <v>2017</v>
      </c>
      <c r="J7" s="13">
        <v>2018</v>
      </c>
      <c r="K7" s="13"/>
      <c r="L7" s="14"/>
      <c r="M7" s="15" t="s">
        <v>4</v>
      </c>
      <c r="N7" s="17" t="s">
        <v>5</v>
      </c>
    </row>
    <row r="8" spans="2:14" s="4" customFormat="1" ht="15" customHeight="1">
      <c r="B8" s="18"/>
      <c r="C8" s="19" t="s">
        <v>6</v>
      </c>
      <c r="D8" s="19" t="s">
        <v>7</v>
      </c>
      <c r="E8" s="19" t="s">
        <v>8</v>
      </c>
      <c r="F8" s="19" t="s">
        <v>6</v>
      </c>
      <c r="G8" s="20"/>
      <c r="H8" s="21"/>
      <c r="I8" s="19" t="s">
        <v>6</v>
      </c>
      <c r="J8" s="19" t="s">
        <v>7</v>
      </c>
      <c r="K8" s="19" t="s">
        <v>8</v>
      </c>
      <c r="L8" s="19" t="s">
        <v>6</v>
      </c>
      <c r="M8" s="20"/>
      <c r="N8" s="22"/>
    </row>
    <row r="9" spans="2:14" s="4" customFormat="1" ht="15" customHeight="1">
      <c r="B9" s="23" t="s">
        <v>9</v>
      </c>
      <c r="C9" s="24">
        <v>4947.8459999999995</v>
      </c>
      <c r="D9" s="25">
        <v>4876.5119999999997</v>
      </c>
      <c r="E9" s="24">
        <v>4630.2950000000001</v>
      </c>
      <c r="F9" s="24">
        <v>4773.4880000000003</v>
      </c>
      <c r="G9" s="25">
        <f>((F9*100)/E9)-100</f>
        <v>3.0925243424015179</v>
      </c>
      <c r="H9" s="26">
        <f>((F9*100)/C9)-100</f>
        <v>-3.523917276325875</v>
      </c>
      <c r="I9" s="24">
        <v>926.298</v>
      </c>
      <c r="J9" s="25">
        <v>913.78800000000001</v>
      </c>
      <c r="K9" s="24">
        <v>919.61099999999999</v>
      </c>
      <c r="L9" s="24">
        <v>910.87900000000002</v>
      </c>
      <c r="M9" s="25">
        <f>((L9*100)/K9)-100</f>
        <v>-0.94953192164946643</v>
      </c>
      <c r="N9" s="25">
        <f>((L9*100)/I9)-100</f>
        <v>-1.6645831039255086</v>
      </c>
    </row>
    <row r="10" spans="2:14" s="31" customFormat="1" ht="15" customHeight="1">
      <c r="B10" s="27" t="s">
        <v>10</v>
      </c>
      <c r="C10" s="28">
        <v>3264.7579999999998</v>
      </c>
      <c r="D10" s="29">
        <v>3280.4940000000001</v>
      </c>
      <c r="E10" s="28">
        <v>3151.848</v>
      </c>
      <c r="F10" s="28">
        <v>3202.8150000000001</v>
      </c>
      <c r="G10" s="29">
        <f t="shared" ref="G10:G25" si="0">((F10*100)/E10)-100</f>
        <v>1.6170513298864648</v>
      </c>
      <c r="H10" s="30">
        <f t="shared" ref="H10:H25" si="1">((F10*100)/C10)-100</f>
        <v>-1.8973228643593103</v>
      </c>
      <c r="I10" s="28">
        <v>913.24699999999996</v>
      </c>
      <c r="J10" s="29">
        <v>928.86099999999999</v>
      </c>
      <c r="K10" s="28">
        <v>937.27200000000005</v>
      </c>
      <c r="L10" s="28">
        <v>928.77099999999996</v>
      </c>
      <c r="M10" s="29">
        <f t="shared" ref="M10:M25" si="2">((L10*100)/K10)-100</f>
        <v>-0.90699391425329168</v>
      </c>
      <c r="N10" s="29">
        <f t="shared" ref="N10:N25" si="3">((L10*100)/I10)-100</f>
        <v>1.699868710217487</v>
      </c>
    </row>
    <row r="11" spans="2:14" s="4" customFormat="1" ht="15" customHeight="1">
      <c r="B11" s="32" t="s">
        <v>11</v>
      </c>
      <c r="C11" s="33">
        <v>2732.232</v>
      </c>
      <c r="D11" s="34">
        <v>2679.931</v>
      </c>
      <c r="E11" s="33">
        <v>2550.643</v>
      </c>
      <c r="F11" s="33">
        <v>2612.33</v>
      </c>
      <c r="G11" s="34">
        <f t="shared" si="0"/>
        <v>2.4184882008183877</v>
      </c>
      <c r="H11" s="35">
        <f t="shared" si="1"/>
        <v>-4.3884267514618074</v>
      </c>
      <c r="I11" s="33">
        <v>846.89599999999996</v>
      </c>
      <c r="J11" s="34">
        <v>849.94399999999996</v>
      </c>
      <c r="K11" s="33">
        <v>857.36</v>
      </c>
      <c r="L11" s="33">
        <v>852.63800000000003</v>
      </c>
      <c r="M11" s="34">
        <f t="shared" si="2"/>
        <v>-0.55076047401324502</v>
      </c>
      <c r="N11" s="34">
        <f t="shared" si="3"/>
        <v>0.67800532769076938</v>
      </c>
    </row>
    <row r="12" spans="2:14" s="4" customFormat="1" ht="15" customHeight="1">
      <c r="B12" s="36" t="s">
        <v>12</v>
      </c>
      <c r="C12" s="37">
        <v>532.52599999999995</v>
      </c>
      <c r="D12" s="38">
        <v>600.56299999999999</v>
      </c>
      <c r="E12" s="37">
        <v>601.20500000000004</v>
      </c>
      <c r="F12" s="37">
        <v>590.48500000000001</v>
      </c>
      <c r="G12" s="38">
        <f t="shared" si="0"/>
        <v>-1.7830856363470104</v>
      </c>
      <c r="H12" s="39">
        <f t="shared" si="1"/>
        <v>10.88378783383348</v>
      </c>
      <c r="I12" s="37">
        <v>1253.671</v>
      </c>
      <c r="J12" s="38">
        <v>1281.018</v>
      </c>
      <c r="K12" s="37">
        <v>1276.3040000000001</v>
      </c>
      <c r="L12" s="37">
        <v>1265.587</v>
      </c>
      <c r="M12" s="38">
        <f t="shared" si="2"/>
        <v>-0.8396902305406968</v>
      </c>
      <c r="N12" s="38">
        <f t="shared" si="3"/>
        <v>0.95048860506463484</v>
      </c>
    </row>
    <row r="13" spans="2:14" s="31" customFormat="1" ht="15" customHeight="1">
      <c r="B13" s="27" t="s">
        <v>13</v>
      </c>
      <c r="C13" s="28">
        <v>1683.088</v>
      </c>
      <c r="D13" s="29">
        <v>1596.018</v>
      </c>
      <c r="E13" s="28">
        <v>1478.4469999999999</v>
      </c>
      <c r="F13" s="28">
        <v>1570.673</v>
      </c>
      <c r="G13" s="29">
        <f t="shared" si="0"/>
        <v>6.2380322054155499</v>
      </c>
      <c r="H13" s="30">
        <f t="shared" si="1"/>
        <v>-6.6790922399779475</v>
      </c>
      <c r="I13" s="28">
        <v>951.61300000000006</v>
      </c>
      <c r="J13" s="29">
        <v>882.80799999999999</v>
      </c>
      <c r="K13" s="28">
        <v>881.96</v>
      </c>
      <c r="L13" s="28">
        <v>874.39400000000001</v>
      </c>
      <c r="M13" s="29">
        <f t="shared" si="2"/>
        <v>-0.85786203455940324</v>
      </c>
      <c r="N13" s="29">
        <f t="shared" si="3"/>
        <v>-8.1145381578435831</v>
      </c>
    </row>
    <row r="14" spans="2:14" s="4" customFormat="1" ht="15" customHeight="1">
      <c r="B14" s="32" t="s">
        <v>11</v>
      </c>
      <c r="C14" s="33">
        <v>1409.855</v>
      </c>
      <c r="D14" s="34">
        <v>1303.8589999999999</v>
      </c>
      <c r="E14" s="33">
        <v>1209.6890000000001</v>
      </c>
      <c r="F14" s="33">
        <v>1292.192</v>
      </c>
      <c r="G14" s="34">
        <f t="shared" si="0"/>
        <v>6.8201827081175281</v>
      </c>
      <c r="H14" s="35">
        <f t="shared" si="1"/>
        <v>-8.3457518680999101</v>
      </c>
      <c r="I14" s="33">
        <v>909.30100000000004</v>
      </c>
      <c r="J14" s="34">
        <v>855.28700000000003</v>
      </c>
      <c r="K14" s="33">
        <v>851.154</v>
      </c>
      <c r="L14" s="33">
        <v>844.74800000000005</v>
      </c>
      <c r="M14" s="34">
        <f t="shared" si="2"/>
        <v>-0.75262525935376345</v>
      </c>
      <c r="N14" s="34">
        <f t="shared" si="3"/>
        <v>-7.0991893773348949</v>
      </c>
    </row>
    <row r="15" spans="2:14" s="4" customFormat="1" ht="15" customHeight="1">
      <c r="B15" s="36" t="s">
        <v>12</v>
      </c>
      <c r="C15" s="37">
        <v>273.233</v>
      </c>
      <c r="D15" s="38">
        <v>292.15899999999999</v>
      </c>
      <c r="E15" s="37">
        <v>268.75799999999998</v>
      </c>
      <c r="F15" s="37">
        <v>278.48099999999999</v>
      </c>
      <c r="G15" s="38">
        <f t="shared" si="0"/>
        <v>3.6177527738709188</v>
      </c>
      <c r="H15" s="39">
        <f t="shared" si="1"/>
        <v>1.920705039288805</v>
      </c>
      <c r="I15" s="37">
        <v>1169.9390000000001</v>
      </c>
      <c r="J15" s="38">
        <v>1005.627</v>
      </c>
      <c r="K15" s="37">
        <v>1020.619</v>
      </c>
      <c r="L15" s="37">
        <v>1011.956</v>
      </c>
      <c r="M15" s="38">
        <f t="shared" si="2"/>
        <v>-0.84879862122888028</v>
      </c>
      <c r="N15" s="38">
        <f t="shared" si="3"/>
        <v>-13.503524542732578</v>
      </c>
    </row>
    <row r="16" spans="2:14" s="4" customFormat="1" ht="15" customHeight="1">
      <c r="B16" s="40" t="s">
        <v>14</v>
      </c>
      <c r="C16" s="41">
        <v>4111.0349999999999</v>
      </c>
      <c r="D16" s="42">
        <v>4118.7719999999999</v>
      </c>
      <c r="E16" s="41">
        <v>3891.9360000000001</v>
      </c>
      <c r="F16" s="41">
        <v>3956.9459999999999</v>
      </c>
      <c r="G16" s="42">
        <f t="shared" si="0"/>
        <v>1.6703769023950912</v>
      </c>
      <c r="H16" s="43">
        <f t="shared" si="1"/>
        <v>-3.7481802027956519</v>
      </c>
      <c r="I16" s="41">
        <v>970.25900000000001</v>
      </c>
      <c r="J16" s="42">
        <v>998.11199999999997</v>
      </c>
      <c r="K16" s="41">
        <v>995.64700000000005</v>
      </c>
      <c r="L16" s="41">
        <v>996.72400000000005</v>
      </c>
      <c r="M16" s="42">
        <f t="shared" si="2"/>
        <v>0.10817086778747864</v>
      </c>
      <c r="N16" s="42">
        <f t="shared" si="3"/>
        <v>2.727622212213447</v>
      </c>
    </row>
    <row r="17" spans="2:14" s="31" customFormat="1" ht="15" customHeight="1">
      <c r="B17" s="27" t="s">
        <v>15</v>
      </c>
      <c r="C17" s="28">
        <v>2296.9050000000002</v>
      </c>
      <c r="D17" s="29">
        <v>2205.2449999999999</v>
      </c>
      <c r="E17" s="28">
        <v>2069.971</v>
      </c>
      <c r="F17" s="28">
        <v>2032.8630000000001</v>
      </c>
      <c r="G17" s="29">
        <f t="shared" si="0"/>
        <v>-1.7926821197011833</v>
      </c>
      <c r="H17" s="30">
        <f t="shared" si="1"/>
        <v>-11.495555976411737</v>
      </c>
      <c r="I17" s="28">
        <v>836.69799999999998</v>
      </c>
      <c r="J17" s="29">
        <v>839.13</v>
      </c>
      <c r="K17" s="28">
        <v>833.38400000000001</v>
      </c>
      <c r="L17" s="28">
        <v>818.947</v>
      </c>
      <c r="M17" s="29">
        <f t="shared" si="2"/>
        <v>-1.7323346740518275</v>
      </c>
      <c r="N17" s="29">
        <f t="shared" si="3"/>
        <v>-2.1215540135150377</v>
      </c>
    </row>
    <row r="18" spans="2:14" s="4" customFormat="1" ht="15" customHeight="1">
      <c r="B18" s="32" t="s">
        <v>11</v>
      </c>
      <c r="C18" s="33">
        <v>2135.8670000000002</v>
      </c>
      <c r="D18" s="34">
        <v>2149.951</v>
      </c>
      <c r="E18" s="33">
        <v>2014.075</v>
      </c>
      <c r="F18" s="33">
        <v>1979.0650000000001</v>
      </c>
      <c r="G18" s="34">
        <f t="shared" si="0"/>
        <v>-1.7382669463649592</v>
      </c>
      <c r="H18" s="35">
        <f t="shared" si="1"/>
        <v>-7.3413747204296982</v>
      </c>
      <c r="I18" s="33">
        <v>848.84199999999998</v>
      </c>
      <c r="J18" s="34">
        <v>834.05899999999997</v>
      </c>
      <c r="K18" s="33">
        <v>830.15800000000002</v>
      </c>
      <c r="L18" s="33">
        <v>816.16099999999994</v>
      </c>
      <c r="M18" s="34">
        <f t="shared" si="2"/>
        <v>-1.6860645804774634</v>
      </c>
      <c r="N18" s="34">
        <f t="shared" si="3"/>
        <v>-3.8500686818041601</v>
      </c>
    </row>
    <row r="19" spans="2:14" s="4" customFormat="1" ht="15" customHeight="1">
      <c r="B19" s="36" t="s">
        <v>12</v>
      </c>
      <c r="C19" s="37">
        <v>161.03800000000001</v>
      </c>
      <c r="D19" s="38">
        <v>55.293999999999997</v>
      </c>
      <c r="E19" s="37">
        <v>55.896000000000001</v>
      </c>
      <c r="F19" s="37">
        <v>53.798000000000002</v>
      </c>
      <c r="G19" s="38">
        <f t="shared" si="0"/>
        <v>-3.7533991698869329</v>
      </c>
      <c r="H19" s="39">
        <f t="shared" si="1"/>
        <v>-66.592978054869036</v>
      </c>
      <c r="I19" s="37">
        <v>675.63199999999995</v>
      </c>
      <c r="J19" s="38">
        <v>1036.307</v>
      </c>
      <c r="K19" s="37">
        <v>949.63699999999994</v>
      </c>
      <c r="L19" s="37">
        <v>921.40099999999995</v>
      </c>
      <c r="M19" s="38">
        <f t="shared" si="2"/>
        <v>-2.9733466577228995</v>
      </c>
      <c r="N19" s="38">
        <f t="shared" si="3"/>
        <v>36.376163355199282</v>
      </c>
    </row>
    <row r="20" spans="2:14" s="31" customFormat="1" ht="15" customHeight="1">
      <c r="B20" s="27" t="s">
        <v>16</v>
      </c>
      <c r="C20" s="28">
        <v>1114.7639999999999</v>
      </c>
      <c r="D20" s="29">
        <v>1221.0260000000001</v>
      </c>
      <c r="E20" s="28">
        <v>1161.279</v>
      </c>
      <c r="F20" s="28">
        <v>1217.8720000000001</v>
      </c>
      <c r="G20" s="29">
        <f t="shared" si="0"/>
        <v>4.8733336261139755</v>
      </c>
      <c r="H20" s="30">
        <f t="shared" si="1"/>
        <v>9.2493119619937687</v>
      </c>
      <c r="I20" s="28">
        <v>1073.6400000000001</v>
      </c>
      <c r="J20" s="29">
        <v>1067.213</v>
      </c>
      <c r="K20" s="28">
        <v>1068.6759999999999</v>
      </c>
      <c r="L20" s="28">
        <v>1075.144</v>
      </c>
      <c r="M20" s="29">
        <f t="shared" si="2"/>
        <v>0.60523488877826992</v>
      </c>
      <c r="N20" s="29">
        <f t="shared" si="3"/>
        <v>0.14008419954545559</v>
      </c>
    </row>
    <row r="21" spans="2:14" s="4" customFormat="1" ht="15" customHeight="1">
      <c r="B21" s="32" t="s">
        <v>11</v>
      </c>
      <c r="C21" s="33">
        <v>865.71799999999996</v>
      </c>
      <c r="D21" s="34">
        <v>891.23400000000004</v>
      </c>
      <c r="E21" s="33">
        <v>839.31299999999999</v>
      </c>
      <c r="F21" s="33">
        <v>904.99400000000003</v>
      </c>
      <c r="G21" s="34">
        <f t="shared" si="0"/>
        <v>7.825566862422022</v>
      </c>
      <c r="H21" s="35">
        <f t="shared" si="1"/>
        <v>4.5368122182974275</v>
      </c>
      <c r="I21" s="33">
        <v>1030.538</v>
      </c>
      <c r="J21" s="34">
        <v>1017.85</v>
      </c>
      <c r="K21" s="33">
        <v>1026.7170000000001</v>
      </c>
      <c r="L21" s="33">
        <v>1031.0540000000001</v>
      </c>
      <c r="M21" s="34">
        <f t="shared" si="2"/>
        <v>0.4224143556598392</v>
      </c>
      <c r="N21" s="34">
        <f t="shared" si="3"/>
        <v>5.0070933822922825E-2</v>
      </c>
    </row>
    <row r="22" spans="2:14" s="4" customFormat="1" ht="15" customHeight="1">
      <c r="B22" s="36" t="s">
        <v>12</v>
      </c>
      <c r="C22" s="37">
        <v>249.04599999999999</v>
      </c>
      <c r="D22" s="38">
        <v>329.79199999999997</v>
      </c>
      <c r="E22" s="37">
        <v>321.96600000000001</v>
      </c>
      <c r="F22" s="37">
        <v>312.87799999999999</v>
      </c>
      <c r="G22" s="38">
        <f t="shared" si="0"/>
        <v>-2.8226582931117008</v>
      </c>
      <c r="H22" s="39">
        <f t="shared" si="1"/>
        <v>25.6306063939995</v>
      </c>
      <c r="I22" s="37">
        <v>1223.4680000000001</v>
      </c>
      <c r="J22" s="38">
        <v>1200.615</v>
      </c>
      <c r="K22" s="37">
        <v>1178.057</v>
      </c>
      <c r="L22" s="37">
        <v>1202.675</v>
      </c>
      <c r="M22" s="38">
        <f t="shared" si="2"/>
        <v>2.0897121276814232</v>
      </c>
      <c r="N22" s="38">
        <f t="shared" si="3"/>
        <v>-1.699513187104202</v>
      </c>
    </row>
    <row r="23" spans="2:14" s="31" customFormat="1" ht="15" customHeight="1">
      <c r="B23" s="27" t="s">
        <v>17</v>
      </c>
      <c r="C23" s="28">
        <v>699.36599999999999</v>
      </c>
      <c r="D23" s="29">
        <v>692.50099999999998</v>
      </c>
      <c r="E23" s="28">
        <v>660.68600000000004</v>
      </c>
      <c r="F23" s="28">
        <v>706.21100000000001</v>
      </c>
      <c r="G23" s="29">
        <f t="shared" si="0"/>
        <v>6.8905652609560377</v>
      </c>
      <c r="H23" s="30">
        <f t="shared" si="1"/>
        <v>0.97874360492218671</v>
      </c>
      <c r="I23" s="28">
        <v>1244.125</v>
      </c>
      <c r="J23" s="29">
        <v>1382.5440000000001</v>
      </c>
      <c r="K23" s="28">
        <v>1375.662</v>
      </c>
      <c r="L23" s="28">
        <v>1373.2270000000001</v>
      </c>
      <c r="M23" s="29">
        <f t="shared" si="2"/>
        <v>-0.17700568889740964</v>
      </c>
      <c r="N23" s="29">
        <f t="shared" si="3"/>
        <v>10.376931578418578</v>
      </c>
    </row>
    <row r="24" spans="2:14" s="4" customFormat="1" ht="15" customHeight="1">
      <c r="B24" s="32" t="s">
        <v>11</v>
      </c>
      <c r="C24" s="33">
        <v>491.81200000000001</v>
      </c>
      <c r="D24" s="34">
        <v>457.94499999999999</v>
      </c>
      <c r="E24" s="33">
        <v>439.10199999999998</v>
      </c>
      <c r="F24" s="33">
        <v>462.30599999999998</v>
      </c>
      <c r="G24" s="34">
        <f t="shared" si="0"/>
        <v>5.2844213872858745</v>
      </c>
      <c r="H24" s="35">
        <f t="shared" si="1"/>
        <v>-5.9994469431408817</v>
      </c>
      <c r="I24" s="33">
        <v>1052.827</v>
      </c>
      <c r="J24" s="34">
        <v>1086.7049999999999</v>
      </c>
      <c r="K24" s="33">
        <v>1100.9490000000001</v>
      </c>
      <c r="L24" s="33">
        <v>1097.479</v>
      </c>
      <c r="M24" s="34">
        <f t="shared" si="2"/>
        <v>-0.31518262880477721</v>
      </c>
      <c r="N24" s="34">
        <f t="shared" si="3"/>
        <v>4.2411526300142413</v>
      </c>
    </row>
    <row r="25" spans="2:14" s="4" customFormat="1" ht="15" customHeight="1">
      <c r="B25" s="44" t="s">
        <v>12</v>
      </c>
      <c r="C25" s="45">
        <v>207.554</v>
      </c>
      <c r="D25" s="46">
        <v>234.55600000000001</v>
      </c>
      <c r="E25" s="45">
        <v>221.584</v>
      </c>
      <c r="F25" s="45">
        <v>243.905</v>
      </c>
      <c r="G25" s="46">
        <f t="shared" si="0"/>
        <v>10.073380749512594</v>
      </c>
      <c r="H25" s="47">
        <f t="shared" si="1"/>
        <v>17.513996357574413</v>
      </c>
      <c r="I25" s="45">
        <v>1697.4159999999999</v>
      </c>
      <c r="J25" s="46">
        <v>1960.1379999999999</v>
      </c>
      <c r="K25" s="45">
        <v>1920.0450000000001</v>
      </c>
      <c r="L25" s="45">
        <v>1895.89</v>
      </c>
      <c r="M25" s="46">
        <f t="shared" si="2"/>
        <v>-1.2580434312737481</v>
      </c>
      <c r="N25" s="46">
        <f t="shared" si="3"/>
        <v>11.692714101905494</v>
      </c>
    </row>
    <row r="26" spans="2:14" s="4" customFormat="1" ht="12.75"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s="4" customFormat="1" ht="12.75">
      <c r="B27" s="4" t="s">
        <v>18</v>
      </c>
    </row>
    <row r="28" spans="2:14" s="4" customFormat="1" ht="12.75">
      <c r="B28" s="50" t="s">
        <v>19</v>
      </c>
      <c r="C28" s="51"/>
      <c r="D28" s="51"/>
      <c r="E28" s="51"/>
    </row>
    <row r="29" spans="2:14">
      <c r="B29" s="50" t="s">
        <v>20</v>
      </c>
      <c r="C29" s="51"/>
      <c r="D29" s="51"/>
      <c r="E29" s="51"/>
      <c r="H29" s="4"/>
      <c r="I29" s="4"/>
    </row>
    <row r="30" spans="2:14">
      <c r="H30" s="4"/>
      <c r="I30" s="4"/>
      <c r="K30" s="4" t="s">
        <v>21</v>
      </c>
    </row>
    <row r="31" spans="2:14">
      <c r="K31" s="51" t="s">
        <v>22</v>
      </c>
    </row>
  </sheetData>
  <mergeCells count="12">
    <mergeCell ref="M7:M8"/>
    <mergeCell ref="N7:N8"/>
    <mergeCell ref="B3:N3"/>
    <mergeCell ref="B6:B8"/>
    <mergeCell ref="C6:F6"/>
    <mergeCell ref="G6:H6"/>
    <mergeCell ref="I6:L6"/>
    <mergeCell ref="M6:N6"/>
    <mergeCell ref="D7:F7"/>
    <mergeCell ref="G7:G8"/>
    <mergeCell ref="H7:H8"/>
    <mergeCell ref="J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2019-01-24T07:30:15Z</dcterms:created>
  <dcterms:modified xsi:type="dcterms:W3CDTF">2019-01-24T07:31:20Z</dcterms:modified>
</cp:coreProperties>
</file>