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_3sav" sheetId="1" r:id="rId1"/>
  </sheets>
  <definedNames/>
  <calcPr fullCalcOnLoad="1"/>
</workbook>
</file>

<file path=xl/sharedStrings.xml><?xml version="1.0" encoding="utf-8"?>
<sst xmlns="http://schemas.openxmlformats.org/spreadsheetml/2006/main" count="131" uniqueCount="37">
  <si>
    <t xml:space="preserve">Grūdų  ir aliejinių augalų sėklų  supirkimo kainų (iš augintojų ir kitų vidaus rinkos ūkio subjektų) suvestinė ataskaita 
(2019 m. 1–3 sav.) pagal GS-1,  EUR/t 
 </t>
  </si>
  <si>
    <t xml:space="preserve">                      Data
Grūdai</t>
  </si>
  <si>
    <t>Pokytis, %</t>
  </si>
  <si>
    <t>3 sav.  (01 15–21)</t>
  </si>
  <si>
    <t xml:space="preserve">1 sav.  (12 31–01 06)
</t>
  </si>
  <si>
    <t xml:space="preserve">2 sav.  (01 07–13)
</t>
  </si>
  <si>
    <t xml:space="preserve">3 sav.  (01 14–20)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</si>
  <si>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</si>
  <si>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</si>
  <si>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</si>
  <si>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</si>
  <si>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</si>
  <si>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</si>
  <si>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</si>
  <si>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</si>
  <si>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</si>
  <si>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</si>
  <si>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</si>
  <si>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</si>
  <si>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</si>
  <si>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</si>
  <si>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</si>
  <si>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</si>
  <si>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</si>
  <si>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</si>
  <si>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</si>
  <si>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</si>
  <si>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</si>
  <si>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</si>
  <si>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</si>
  <si>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</si>
  <si>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</si>
  <si>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3 savaitę su 2 savaite</t>
  </si>
  <si>
    <t>**** lyginant 2019 m. 3 savaitę su 2018 m. 3 savaite</t>
  </si>
  <si>
    <t>Pastaba: grūdų bei rapsų 1 ir 2 savaičių supirkimo kainos patikslintos 2019-01-24</t>
  </si>
  <si>
    <t xml:space="preserve">               Šaltinis: ŽŪIKVC (LŽŪMPRIS)</t>
  </si>
  <si>
    <t xml:space="preserve"> Parengė R. Banionienė, tel. (8 37) 39 72 27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</si>
</sst>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4" fontId="20" fillId="0" borderId="38" xfId="0" applyNumberFormat="1" applyFont="1" applyFill="1" applyBorder="1" applyAlignment="1">
      <alignment horizontal="right" vertical="center" indent="1"/>
    </xf>
    <xf numFmtId="4" fontId="20" fillId="0" borderId="39" xfId="0" applyNumberFormat="1" applyFont="1" applyFill="1" applyBorder="1" applyAlignment="1">
      <alignment horizontal="right" vertical="center" indent="1"/>
    </xf>
    <xf numFmtId="4" fontId="20" fillId="0" borderId="40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1" xfId="0" applyNumberFormat="1" applyFont="1" applyFill="1" applyBorder="1" applyAlignment="1">
      <alignment horizontal="right" vertical="center" indent="1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33" borderId="42" xfId="0" applyFont="1" applyFill="1" applyBorder="1" applyAlignment="1">
      <alignment vertical="center"/>
    </xf>
    <xf numFmtId="0" fontId="19" fillId="33" borderId="43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19" fillId="34" borderId="4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PageLayoutView="0" workbookViewId="0" topLeftCell="A1">
      <selection activeCell="O14" sqref="O14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3" ht="15" customHeight="1">
      <c r="A3" s="6" t="s">
        <v>1</v>
      </c>
      <c r="B3" s="7">
        <v>2018</v>
      </c>
      <c r="C3" s="8"/>
      <c r="D3" s="9">
        <v>2019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3" ht="15" customHeight="1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1" t="s">
        <v>7</v>
      </c>
      <c r="K4" s="13"/>
      <c r="L4" s="11" t="s">
        <v>8</v>
      </c>
      <c r="M4" s="19"/>
    </row>
    <row r="5" spans="1:13" ht="15">
      <c r="A5" s="14"/>
      <c r="B5" s="20" t="s">
        <v>9</v>
      </c>
      <c r="C5" s="21" t="s">
        <v>10</v>
      </c>
      <c r="D5" s="20" t="s">
        <v>9</v>
      </c>
      <c r="E5" s="21" t="s">
        <v>10</v>
      </c>
      <c r="F5" s="20" t="s">
        <v>9</v>
      </c>
      <c r="G5" s="21" t="s">
        <v>10</v>
      </c>
      <c r="H5" s="20" t="s">
        <v>9</v>
      </c>
      <c r="I5" s="21" t="s">
        <v>10</v>
      </c>
      <c r="J5" s="20" t="s">
        <v>9</v>
      </c>
      <c r="K5" s="21" t="s">
        <v>10</v>
      </c>
      <c r="L5" s="20" t="s">
        <v>9</v>
      </c>
      <c r="M5" s="22" t="s">
        <v>10</v>
      </c>
    </row>
    <row r="6" spans="1:16" s="29" customFormat="1" ht="15">
      <c r="A6" s="23" t="s">
        <v>11</v>
      </c>
      <c r="B6" s="24">
        <v>161.074</v>
      </c>
      <c r="C6" s="25">
        <v>160.475</v>
      </c>
      <c r="D6" s="24">
        <v>186.586</v>
      </c>
      <c r="E6" s="25">
        <v>186.307</v>
      </c>
      <c r="F6" s="24">
        <v>191.238</v>
      </c>
      <c r="G6" s="25">
        <v>191.166</v>
      </c>
      <c r="H6" s="24">
        <v>196.38</v>
      </c>
      <c r="I6" s="25">
        <v>195.676</v>
      </c>
      <c r="J6" s="24">
        <f aca="true" t="shared" si="0" ref="J6:K11">+((H6*100/F6)-100)</f>
        <v>2.6887961597590504</v>
      </c>
      <c r="K6" s="25">
        <f t="shared" si="0"/>
        <v>2.359206134982159</v>
      </c>
      <c r="L6" s="24">
        <f aca="true" t="shared" si="1" ref="L6:M11">+((H6*100/B6)-100)</f>
        <v>21.91911792095557</v>
      </c>
      <c r="M6" s="26">
        <f t="shared" si="1"/>
        <v>21.9355039725814</v>
      </c>
      <c r="N6" s="27"/>
      <c r="O6" s="28"/>
      <c r="P6" s="28"/>
    </row>
    <row r="7" spans="1:16" s="29" customFormat="1" ht="15" customHeight="1">
      <c r="A7" s="30" t="s">
        <v>12</v>
      </c>
      <c r="B7" s="31">
        <v>175.404</v>
      </c>
      <c r="C7" s="32">
        <v>175.241</v>
      </c>
      <c r="D7" s="33">
        <v>195.98</v>
      </c>
      <c r="E7" s="34">
        <v>195.882</v>
      </c>
      <c r="F7" s="33">
        <v>199.266</v>
      </c>
      <c r="G7" s="34">
        <v>199.223</v>
      </c>
      <c r="H7" s="33">
        <v>203.424</v>
      </c>
      <c r="I7" s="34">
        <v>203.367</v>
      </c>
      <c r="J7" s="33">
        <f t="shared" si="0"/>
        <v>2.0866580349884174</v>
      </c>
      <c r="K7" s="34">
        <f t="shared" si="0"/>
        <v>2.0800811151322876</v>
      </c>
      <c r="L7" s="33">
        <f t="shared" si="1"/>
        <v>15.974550181295768</v>
      </c>
      <c r="M7" s="35">
        <f t="shared" si="1"/>
        <v>16.04989699898995</v>
      </c>
      <c r="N7" s="27"/>
      <c r="O7" s="28"/>
      <c r="P7" s="28"/>
    </row>
    <row r="8" spans="1:13" ht="15">
      <c r="A8" s="36" t="s">
        <v>13</v>
      </c>
      <c r="B8" s="33">
        <v>164.105</v>
      </c>
      <c r="C8" s="34">
        <v>163.088</v>
      </c>
      <c r="D8" s="33">
        <v>186.44</v>
      </c>
      <c r="E8" s="34">
        <v>185.897</v>
      </c>
      <c r="F8" s="33">
        <v>192.652</v>
      </c>
      <c r="G8" s="34">
        <v>192.43</v>
      </c>
      <c r="H8" s="33">
        <v>194.404</v>
      </c>
      <c r="I8" s="34">
        <v>194.341</v>
      </c>
      <c r="J8" s="33">
        <f t="shared" si="0"/>
        <v>0.9094117891327471</v>
      </c>
      <c r="K8" s="34">
        <f t="shared" si="0"/>
        <v>0.9930883957802905</v>
      </c>
      <c r="L8" s="33">
        <f t="shared" si="1"/>
        <v>18.463179062185816</v>
      </c>
      <c r="M8" s="35">
        <f t="shared" si="1"/>
        <v>19.163273815363496</v>
      </c>
    </row>
    <row r="9" spans="1:13" ht="15">
      <c r="A9" s="36" t="s">
        <v>14</v>
      </c>
      <c r="B9" s="33">
        <v>156.588</v>
      </c>
      <c r="C9" s="34">
        <v>155.463</v>
      </c>
      <c r="D9" s="33">
        <v>180.082</v>
      </c>
      <c r="E9" s="34">
        <v>179.766</v>
      </c>
      <c r="F9" s="33">
        <v>184.173</v>
      </c>
      <c r="G9" s="34">
        <v>184.123</v>
      </c>
      <c r="H9" s="33">
        <v>188.253</v>
      </c>
      <c r="I9" s="34">
        <v>186.149</v>
      </c>
      <c r="J9" s="33">
        <f t="shared" si="0"/>
        <v>2.215308432832174</v>
      </c>
      <c r="K9" s="34">
        <f t="shared" si="0"/>
        <v>1.100351395534517</v>
      </c>
      <c r="L9" s="33">
        <f t="shared" si="1"/>
        <v>20.221856080925747</v>
      </c>
      <c r="M9" s="35">
        <f t="shared" si="1"/>
        <v>19.73845866862213</v>
      </c>
    </row>
    <row r="10" spans="1:13" ht="15">
      <c r="A10" s="36" t="s">
        <v>15</v>
      </c>
      <c r="B10" s="33">
        <v>146.588</v>
      </c>
      <c r="C10" s="34">
        <v>145.13</v>
      </c>
      <c r="D10" s="33">
        <v>187.505</v>
      </c>
      <c r="E10" s="34">
        <v>186.755</v>
      </c>
      <c r="F10" s="33">
        <v>168.179</v>
      </c>
      <c r="G10" s="34">
        <v>168.179</v>
      </c>
      <c r="H10" s="33">
        <v>187.778</v>
      </c>
      <c r="I10" s="34">
        <v>187.748</v>
      </c>
      <c r="J10" s="33">
        <f t="shared" si="0"/>
        <v>11.653654736917204</v>
      </c>
      <c r="K10" s="34">
        <f t="shared" si="0"/>
        <v>11.635816600170045</v>
      </c>
      <c r="L10" s="33">
        <f t="shared" si="1"/>
        <v>28.09916227794909</v>
      </c>
      <c r="M10" s="35">
        <f t="shared" si="1"/>
        <v>29.36539654103217</v>
      </c>
    </row>
    <row r="11" spans="1:13" ht="15">
      <c r="A11" s="36" t="s">
        <v>16</v>
      </c>
      <c r="B11" s="33">
        <v>145.096</v>
      </c>
      <c r="C11" s="34">
        <v>144.892</v>
      </c>
      <c r="D11" s="33">
        <v>194.591</v>
      </c>
      <c r="E11" s="34">
        <v>194.421</v>
      </c>
      <c r="F11" s="33">
        <v>196.136</v>
      </c>
      <c r="G11" s="34">
        <v>196.08</v>
      </c>
      <c r="H11" s="33">
        <v>198.453</v>
      </c>
      <c r="I11" s="34">
        <v>198.453</v>
      </c>
      <c r="J11" s="33">
        <f t="shared" si="0"/>
        <v>1.1813231635191954</v>
      </c>
      <c r="K11" s="34">
        <f t="shared" si="0"/>
        <v>1.2102203182374467</v>
      </c>
      <c r="L11" s="33">
        <f t="shared" si="1"/>
        <v>36.773584385510276</v>
      </c>
      <c r="M11" s="35">
        <f t="shared" si="1"/>
        <v>36.96615410098556</v>
      </c>
    </row>
    <row r="12" spans="1:16" s="29" customFormat="1" ht="15">
      <c r="A12" s="37" t="s">
        <v>17</v>
      </c>
      <c r="B12" s="38" t="s">
        <v>18</v>
      </c>
      <c r="C12" s="39" t="s">
        <v>18</v>
      </c>
      <c r="D12" s="38" t="s">
        <v>18</v>
      </c>
      <c r="E12" s="39" t="s">
        <v>18</v>
      </c>
      <c r="F12" s="38" t="s">
        <v>18</v>
      </c>
      <c r="G12" s="39" t="s">
        <v>18</v>
      </c>
      <c r="H12" s="38" t="s">
        <v>18</v>
      </c>
      <c r="I12" s="39" t="s">
        <v>18</v>
      </c>
      <c r="J12" s="38" t="s">
        <v>19</v>
      </c>
      <c r="K12" s="39" t="s">
        <v>19</v>
      </c>
      <c r="L12" s="38" t="s">
        <v>19</v>
      </c>
      <c r="M12" s="40" t="s">
        <v>19</v>
      </c>
      <c r="N12" s="27"/>
      <c r="O12" s="28"/>
      <c r="P12" s="28"/>
    </row>
    <row r="13" spans="1:13" ht="15">
      <c r="A13" s="41" t="s">
        <v>13</v>
      </c>
      <c r="B13" s="31" t="s">
        <v>18</v>
      </c>
      <c r="C13" s="32" t="s">
        <v>18</v>
      </c>
      <c r="D13" s="33" t="s">
        <v>18</v>
      </c>
      <c r="E13" s="34" t="s">
        <v>18</v>
      </c>
      <c r="F13" s="33" t="s">
        <v>19</v>
      </c>
      <c r="G13" s="34" t="s">
        <v>19</v>
      </c>
      <c r="H13" s="33" t="s">
        <v>19</v>
      </c>
      <c r="I13" s="34" t="s">
        <v>19</v>
      </c>
      <c r="J13" s="33" t="s">
        <v>19</v>
      </c>
      <c r="K13" s="34" t="s">
        <v>19</v>
      </c>
      <c r="L13" s="31" t="s">
        <v>19</v>
      </c>
      <c r="M13" s="42" t="s">
        <v>19</v>
      </c>
    </row>
    <row r="14" spans="1:13" ht="15">
      <c r="A14" s="43" t="s">
        <v>14</v>
      </c>
      <c r="B14" s="33" t="s">
        <v>19</v>
      </c>
      <c r="C14" s="34" t="s">
        <v>19</v>
      </c>
      <c r="D14" s="44" t="s">
        <v>19</v>
      </c>
      <c r="E14" s="45" t="s">
        <v>19</v>
      </c>
      <c r="F14" s="33" t="s">
        <v>18</v>
      </c>
      <c r="G14" s="34" t="s">
        <v>18</v>
      </c>
      <c r="H14" s="44" t="s">
        <v>18</v>
      </c>
      <c r="I14" s="45" t="s">
        <v>18</v>
      </c>
      <c r="J14" s="33" t="s">
        <v>19</v>
      </c>
      <c r="K14" s="34" t="s">
        <v>19</v>
      </c>
      <c r="L14" s="33" t="s">
        <v>19</v>
      </c>
      <c r="M14" s="35" t="s">
        <v>19</v>
      </c>
    </row>
    <row r="15" spans="1:16" s="29" customFormat="1" ht="15">
      <c r="A15" s="46" t="s">
        <v>20</v>
      </c>
      <c r="B15" s="38">
        <v>108.455</v>
      </c>
      <c r="C15" s="39">
        <v>159.456</v>
      </c>
      <c r="D15" s="47">
        <v>204.813</v>
      </c>
      <c r="E15" s="48">
        <v>204.554</v>
      </c>
      <c r="F15" s="38">
        <v>213.088</v>
      </c>
      <c r="G15" s="39">
        <v>214.071</v>
      </c>
      <c r="H15" s="47">
        <v>193.923</v>
      </c>
      <c r="I15" s="48">
        <v>193.923</v>
      </c>
      <c r="J15" s="38">
        <f>+((H15*100/F15)-100)</f>
        <v>-8.993936777293882</v>
      </c>
      <c r="K15" s="39">
        <f>+((I15*100/G15)-100)</f>
        <v>-9.411830654315622</v>
      </c>
      <c r="L15" s="38">
        <f>+((H15*100/B15)-100)</f>
        <v>78.80503434604213</v>
      </c>
      <c r="M15" s="40">
        <f>+((I15*100/C15)-100)</f>
        <v>21.6153672486454</v>
      </c>
      <c r="N15" s="27"/>
      <c r="O15" s="28"/>
      <c r="P15" s="28"/>
    </row>
    <row r="16" spans="1:13" ht="15">
      <c r="A16" s="41" t="s">
        <v>13</v>
      </c>
      <c r="B16" s="33" t="s">
        <v>18</v>
      </c>
      <c r="C16" s="34" t="s">
        <v>18</v>
      </c>
      <c r="D16" s="31" t="s">
        <v>18</v>
      </c>
      <c r="E16" s="32" t="s">
        <v>18</v>
      </c>
      <c r="F16" s="33">
        <v>185.211</v>
      </c>
      <c r="G16" s="34">
        <v>184.88</v>
      </c>
      <c r="H16" s="31" t="s">
        <v>18</v>
      </c>
      <c r="I16" s="32" t="s">
        <v>18</v>
      </c>
      <c r="J16" s="33" t="s">
        <v>19</v>
      </c>
      <c r="K16" s="34" t="s">
        <v>19</v>
      </c>
      <c r="L16" s="33" t="s">
        <v>19</v>
      </c>
      <c r="M16" s="35" t="s">
        <v>19</v>
      </c>
    </row>
    <row r="17" spans="1:13" ht="15">
      <c r="A17" s="36" t="s">
        <v>14</v>
      </c>
      <c r="B17" s="33">
        <v>143.621</v>
      </c>
      <c r="C17" s="34">
        <v>143.566</v>
      </c>
      <c r="D17" s="33">
        <v>191.467</v>
      </c>
      <c r="E17" s="34">
        <v>190.754</v>
      </c>
      <c r="F17" s="33">
        <v>187.829</v>
      </c>
      <c r="G17" s="34">
        <v>187.829</v>
      </c>
      <c r="H17" s="33">
        <v>180.072</v>
      </c>
      <c r="I17" s="34">
        <v>180.072</v>
      </c>
      <c r="J17" s="33">
        <f aca="true" t="shared" si="2" ref="J17:K19">+((H17*100/F17)-100)</f>
        <v>-4.129820208806947</v>
      </c>
      <c r="K17" s="34">
        <f t="shared" si="2"/>
        <v>-4.129820208806947</v>
      </c>
      <c r="L17" s="33">
        <f>+((H17*100/B17)-100)</f>
        <v>25.37999317648533</v>
      </c>
      <c r="M17" s="35">
        <f>+((I17*100/C17)-100)</f>
        <v>25.4280261343215</v>
      </c>
    </row>
    <row r="18" spans="1:13" ht="15">
      <c r="A18" s="43" t="s">
        <v>21</v>
      </c>
      <c r="B18" s="33" t="s">
        <v>18</v>
      </c>
      <c r="C18" s="34" t="s">
        <v>18</v>
      </c>
      <c r="D18" s="44" t="s">
        <v>18</v>
      </c>
      <c r="E18" s="45" t="s">
        <v>18</v>
      </c>
      <c r="F18" s="33">
        <v>220.62</v>
      </c>
      <c r="G18" s="34">
        <v>221.909</v>
      </c>
      <c r="H18" s="44">
        <v>197.864</v>
      </c>
      <c r="I18" s="45">
        <v>197.864</v>
      </c>
      <c r="J18" s="44">
        <f t="shared" si="2"/>
        <v>-10.314568035536212</v>
      </c>
      <c r="K18" s="45">
        <f t="shared" si="2"/>
        <v>-10.835522669202234</v>
      </c>
      <c r="L18" s="44" t="s">
        <v>19</v>
      </c>
      <c r="M18" s="49" t="s">
        <v>19</v>
      </c>
    </row>
    <row r="19" spans="1:13" ht="15">
      <c r="A19" s="36" t="s">
        <v>22</v>
      </c>
      <c r="B19" s="31">
        <v>123.182</v>
      </c>
      <c r="C19" s="32">
        <v>123.135</v>
      </c>
      <c r="D19" s="33" t="s">
        <v>18</v>
      </c>
      <c r="E19" s="34" t="s">
        <v>18</v>
      </c>
      <c r="F19" s="31">
        <v>175.175</v>
      </c>
      <c r="G19" s="32">
        <v>175.175</v>
      </c>
      <c r="H19" s="33">
        <v>173.864</v>
      </c>
      <c r="I19" s="34">
        <v>173.864</v>
      </c>
      <c r="J19" s="33">
        <f t="shared" si="2"/>
        <v>-0.7483944626801815</v>
      </c>
      <c r="K19" s="34">
        <f t="shared" si="2"/>
        <v>-0.7483944626801815</v>
      </c>
      <c r="L19" s="33">
        <f>+((H19*100/B19)-100)</f>
        <v>41.14399831144161</v>
      </c>
      <c r="M19" s="35">
        <f>+((I19*100/C19)-100)</f>
        <v>41.19787225403013</v>
      </c>
    </row>
    <row r="20" spans="1:13" ht="15">
      <c r="A20" s="36" t="s">
        <v>23</v>
      </c>
      <c r="B20" s="33" t="s">
        <v>18</v>
      </c>
      <c r="C20" s="34" t="s">
        <v>18</v>
      </c>
      <c r="D20" s="33">
        <v>426.577</v>
      </c>
      <c r="E20" s="34">
        <v>426.478</v>
      </c>
      <c r="F20" s="33" t="s">
        <v>18</v>
      </c>
      <c r="G20" s="34" t="s">
        <v>18</v>
      </c>
      <c r="H20" s="33">
        <v>187.888</v>
      </c>
      <c r="I20" s="34">
        <v>187.361</v>
      </c>
      <c r="J20" s="33" t="s">
        <v>19</v>
      </c>
      <c r="K20" s="34" t="s">
        <v>19</v>
      </c>
      <c r="L20" s="33" t="s">
        <v>19</v>
      </c>
      <c r="M20" s="35" t="s">
        <v>19</v>
      </c>
    </row>
    <row r="21" spans="1:13" ht="15">
      <c r="A21" s="36" t="s">
        <v>24</v>
      </c>
      <c r="B21" s="33">
        <v>132.185</v>
      </c>
      <c r="C21" s="34">
        <v>128.851</v>
      </c>
      <c r="D21" s="33" t="s">
        <v>18</v>
      </c>
      <c r="E21" s="34" t="s">
        <v>18</v>
      </c>
      <c r="F21" s="33" t="s">
        <v>18</v>
      </c>
      <c r="G21" s="34" t="s">
        <v>18</v>
      </c>
      <c r="H21" s="33">
        <v>177.79</v>
      </c>
      <c r="I21" s="34">
        <v>177.79</v>
      </c>
      <c r="J21" s="33" t="s">
        <v>19</v>
      </c>
      <c r="K21" s="34" t="s">
        <v>19</v>
      </c>
      <c r="L21" s="33">
        <f aca="true" t="shared" si="3" ref="L21:M23">+((H21*100/B21)-100)</f>
        <v>34.50088890570035</v>
      </c>
      <c r="M21" s="35">
        <f t="shared" si="3"/>
        <v>37.981078920613726</v>
      </c>
    </row>
    <row r="22" spans="1:13" ht="15">
      <c r="A22" s="36" t="s">
        <v>25</v>
      </c>
      <c r="B22" s="33">
        <v>135.3</v>
      </c>
      <c r="C22" s="34">
        <v>135.3</v>
      </c>
      <c r="D22" s="33">
        <v>157.068</v>
      </c>
      <c r="E22" s="34">
        <v>157.068</v>
      </c>
      <c r="F22" s="33">
        <v>165.768</v>
      </c>
      <c r="G22" s="34">
        <v>165.751</v>
      </c>
      <c r="H22" s="33">
        <v>163.681</v>
      </c>
      <c r="I22" s="34">
        <v>163.681</v>
      </c>
      <c r="J22" s="33">
        <f>+((H22*100/F22)-100)</f>
        <v>-1.258988465807633</v>
      </c>
      <c r="K22" s="34">
        <f>+((I22*100/G22)-100)</f>
        <v>-1.248861243672735</v>
      </c>
      <c r="L22" s="33">
        <f t="shared" si="3"/>
        <v>20.976348854397628</v>
      </c>
      <c r="M22" s="35">
        <f t="shared" si="3"/>
        <v>20.976348854397628</v>
      </c>
    </row>
    <row r="23" spans="1:13" ht="15">
      <c r="A23" s="41" t="s">
        <v>26</v>
      </c>
      <c r="B23" s="31">
        <v>160.174</v>
      </c>
      <c r="C23" s="32">
        <v>159.154</v>
      </c>
      <c r="D23" s="31">
        <v>188.442</v>
      </c>
      <c r="E23" s="32">
        <v>188.176</v>
      </c>
      <c r="F23" s="31" t="s">
        <v>18</v>
      </c>
      <c r="G23" s="32" t="s">
        <v>18</v>
      </c>
      <c r="H23" s="31">
        <v>191.683</v>
      </c>
      <c r="I23" s="32">
        <v>191.649</v>
      </c>
      <c r="J23" s="31" t="s">
        <v>19</v>
      </c>
      <c r="K23" s="32" t="s">
        <v>19</v>
      </c>
      <c r="L23" s="31">
        <f t="shared" si="3"/>
        <v>19.671731991459282</v>
      </c>
      <c r="M23" s="42">
        <f t="shared" si="3"/>
        <v>20.417331641052073</v>
      </c>
    </row>
    <row r="24" spans="1:13" ht="15">
      <c r="A24" s="36" t="s">
        <v>27</v>
      </c>
      <c r="B24" s="33">
        <v>180.592</v>
      </c>
      <c r="C24" s="34">
        <v>179.816</v>
      </c>
      <c r="D24" s="33" t="s">
        <v>18</v>
      </c>
      <c r="E24" s="34" t="s">
        <v>18</v>
      </c>
      <c r="F24" s="33" t="s">
        <v>18</v>
      </c>
      <c r="G24" s="34" t="s">
        <v>18</v>
      </c>
      <c r="H24" s="33" t="s">
        <v>19</v>
      </c>
      <c r="I24" s="34" t="s">
        <v>19</v>
      </c>
      <c r="J24" s="33" t="s">
        <v>19</v>
      </c>
      <c r="K24" s="34" t="s">
        <v>19</v>
      </c>
      <c r="L24" s="33" t="s">
        <v>19</v>
      </c>
      <c r="M24" s="35" t="s">
        <v>19</v>
      </c>
    </row>
    <row r="25" spans="1:13" ht="15">
      <c r="A25" s="41" t="s">
        <v>28</v>
      </c>
      <c r="B25" s="31">
        <v>365.205</v>
      </c>
      <c r="C25" s="32">
        <v>365.19</v>
      </c>
      <c r="D25" s="31">
        <v>352.826</v>
      </c>
      <c r="E25" s="32">
        <v>352.826</v>
      </c>
      <c r="F25" s="31">
        <v>370.329</v>
      </c>
      <c r="G25" s="32">
        <v>369.881</v>
      </c>
      <c r="H25" s="31">
        <v>372.783</v>
      </c>
      <c r="I25" s="32">
        <v>372.783</v>
      </c>
      <c r="J25" s="31">
        <f>+((H25*100/F25)-100)</f>
        <v>0.6626540184538641</v>
      </c>
      <c r="K25" s="32">
        <f>+((I25*100/G25)-100)</f>
        <v>0.7845766611423812</v>
      </c>
      <c r="L25" s="31">
        <f>+((H25*100/B25)-100)</f>
        <v>2.0749989731794614</v>
      </c>
      <c r="M25" s="42">
        <f>+((I25*100/C25)-100)</f>
        <v>2.0791916536597483</v>
      </c>
    </row>
    <row r="26" spans="1:16" ht="2.25" customHeight="1">
      <c r="A26" s="50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1"/>
      <c r="O26" s="52"/>
      <c r="P26" s="52"/>
    </row>
    <row r="27" spans="1:13" s="1" customFormat="1" ht="15">
      <c r="A27" s="53" t="s">
        <v>29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s="1" customFormat="1" ht="15">
      <c r="A28" s="55" t="s">
        <v>30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8" s="1" customFormat="1" ht="15" customHeight="1">
      <c r="A29" s="56" t="s">
        <v>31</v>
      </c>
      <c r="B29" s="56"/>
      <c r="C29" s="56"/>
      <c r="D29" s="56"/>
      <c r="E29" s="56"/>
      <c r="F29" s="56"/>
      <c r="G29" s="57"/>
      <c r="H29" s="56"/>
    </row>
    <row r="30" spans="1:13" s="1" customFormat="1" ht="15">
      <c r="A30" s="58" t="s">
        <v>32</v>
      </c>
      <c r="B30" s="58"/>
      <c r="C30" s="58"/>
      <c r="D30" s="58"/>
      <c r="E30" s="58"/>
      <c r="F30" s="59"/>
      <c r="G30" s="59"/>
      <c r="H30" s="59"/>
      <c r="I30" s="59"/>
      <c r="K30" s="60"/>
      <c r="L30" s="60"/>
      <c r="M30" s="60"/>
    </row>
    <row r="31" spans="1:14" s="1" customFormat="1" ht="15">
      <c r="A31" s="58" t="s">
        <v>33</v>
      </c>
      <c r="B31" s="58"/>
      <c r="C31" s="58"/>
      <c r="D31" s="58"/>
      <c r="E31" s="58"/>
      <c r="F31" s="57"/>
      <c r="J31" s="56"/>
      <c r="K31" s="60"/>
      <c r="L31" s="60"/>
      <c r="M31" s="60"/>
      <c r="N31" s="61"/>
    </row>
    <row r="32" spans="1:10" s="1" customFormat="1" ht="15">
      <c r="A32" s="62" t="s">
        <v>34</v>
      </c>
      <c r="B32" s="63"/>
      <c r="C32" s="63"/>
      <c r="D32" s="63"/>
      <c r="E32" s="63"/>
      <c r="F32" s="63"/>
      <c r="G32" s="63"/>
      <c r="H32" s="63"/>
      <c r="I32" s="63"/>
      <c r="J32" s="64"/>
    </row>
    <row r="33" spans="9:10" s="1" customFormat="1" ht="15">
      <c r="I33" s="56"/>
      <c r="J33" s="56" t="s">
        <v>35</v>
      </c>
    </row>
    <row r="34" spans="10:14" s="1" customFormat="1" ht="15">
      <c r="J34" s="65" t="s">
        <v>36</v>
      </c>
      <c r="K34" s="66"/>
      <c r="L34" s="66"/>
      <c r="M34" s="66"/>
      <c r="N34" s="61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pans="14:16" s="52" customFormat="1" ht="15">
      <c r="N60" s="1"/>
      <c r="O60" s="1"/>
      <c r="P60" s="1"/>
    </row>
  </sheetData>
  <sheetProtection/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2019-01-24T06:57:28Z</dcterms:created>
  <dcterms:modified xsi:type="dcterms:W3CDTF">2019-01-24T06:58:11Z</dcterms:modified>
  <cp:category/>
  <cp:version/>
  <cp:contentType/>
  <cp:contentStatus/>
</cp:coreProperties>
</file>