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_3sav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<sst xmlns="http://schemas.openxmlformats.org/spreadsheetml/2006/main" count="74" uniqueCount="35">
  <si>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Grūdų  ir aliejinių augalų sėklų  supirkimo kiekių suvestinė ataskaita (2019 m. 1–3 sav.) pagal GS-1*, t </t>
  </si>
  <si>
    <t xml:space="preserve">                      Data
Grūdai</t>
  </si>
  <si>
    <t>Pokytis, %</t>
  </si>
  <si>
    <t>3 sav.  (01 15–21)</t>
  </si>
  <si>
    <t xml:space="preserve">1 sav.  (12 31–01 06)
</t>
  </si>
  <si>
    <t xml:space="preserve">2 sav.  (01 07–13)
</t>
  </si>
  <si>
    <t xml:space="preserve">3 sav.  (01 14–20)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</si>
  <si>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</si>
  <si>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</si>
  <si>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</si>
  <si>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</si>
  <si>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</si>
  <si>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</si>
  <si>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</si>
  <si>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</si>
  <si>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</si>
  <si>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</si>
  <si>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</si>
  <si>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</si>
  <si>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</si>
  <si>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</si>
  <si>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</si>
  <si>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</si>
  <si>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</si>
  <si>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</si>
  <si>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</si>
  <si>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</si>
  <si>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</si>
  <si>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</si>
  <si>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</si>
  <si>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3 savaitę su  2 savaite</t>
  </si>
  <si>
    <t>*** lyginant 2019 m. 3 savaitę su 2018 m. 3 savaite</t>
  </si>
  <si>
    <t>Pastaba: grūdų bei aliejinių augalų sėklų 1 ir 2 savaičių supirkimo kiekiai patikslinti  2019-01-24</t>
  </si>
  <si>
    <t xml:space="preserve">               Šaltinis: ŽŪIKVC (LŽŪMPRIS)</t>
  </si>
  <si>
    <t xml:space="preserve"> Parengė R. Banionienė, tel. (8 37) 39 72 27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</si>
</sst>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29063.159</v>
      </c>
      <c r="C8" s="22">
        <v>21653.745</v>
      </c>
      <c r="D8" s="21">
        <v>18541.852</v>
      </c>
      <c r="E8" s="22">
        <v>17793.94</v>
      </c>
      <c r="F8" s="21">
        <v>18930.35</v>
      </c>
      <c r="G8" s="22">
        <v>8071.428</v>
      </c>
      <c r="H8" s="21">
        <v>18293.472999999998</v>
      </c>
      <c r="I8" s="22">
        <v>17154.763</v>
      </c>
      <c r="J8" s="21">
        <f aca="true" t="shared" si="0" ref="J8:K22">+((H8*100/F8)-100)</f>
        <v>-3.364317088696197</v>
      </c>
      <c r="K8" s="22">
        <f t="shared" si="0"/>
        <v>112.536901772524</v>
      </c>
      <c r="L8" s="21">
        <f aca="true" t="shared" si="1" ref="L8:M23">+((H8*100/B8)-100)</f>
        <v>-37.05614382799888</v>
      </c>
      <c r="M8" s="23">
        <f t="shared" si="1"/>
        <v>-20.77692334513037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9650.208</v>
      </c>
      <c r="C9" s="28">
        <v>8079.934</v>
      </c>
      <c r="D9" s="29">
        <v>6468.606</v>
      </c>
      <c r="E9" s="28">
        <v>5058.649</v>
      </c>
      <c r="F9" s="29">
        <v>9069.851999999999</v>
      </c>
      <c r="G9" s="28">
        <v>1316.04</v>
      </c>
      <c r="H9" s="29">
        <v>6676.867</v>
      </c>
      <c r="I9" s="28">
        <v>8800.704</v>
      </c>
      <c r="J9" s="29">
        <f>+((H9*100/F9)-100)</f>
        <v>-26.383947610170466</v>
      </c>
      <c r="K9" s="28">
        <f>+((I9*100/G9)-100)</f>
        <v>568.7261785356069</v>
      </c>
      <c r="L9" s="29">
        <f>+((H9*100/B9)-100)</f>
        <v>-30.811159718008142</v>
      </c>
      <c r="M9" s="30">
        <f>+((I9*100/C9)-100)</f>
        <v>8.920493657497701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5236.601000000001</v>
      </c>
      <c r="C10" s="28">
        <v>1548.098</v>
      </c>
      <c r="D10" s="29">
        <v>3997.902</v>
      </c>
      <c r="E10" s="28">
        <v>323.961</v>
      </c>
      <c r="F10" s="29">
        <v>3706.2509999999997</v>
      </c>
      <c r="G10" s="28">
        <v>468.297</v>
      </c>
      <c r="H10" s="29">
        <v>3802.5969999999998</v>
      </c>
      <c r="I10" s="28">
        <v>1799.638</v>
      </c>
      <c r="J10" s="29">
        <f>+((H10*100/F10)-100)</f>
        <v>2.599554104673416</v>
      </c>
      <c r="K10" s="28">
        <f t="shared" si="0"/>
        <v>284.2941552049233</v>
      </c>
      <c r="L10" s="29">
        <f t="shared" si="1"/>
        <v>-27.384251731227963</v>
      </c>
      <c r="M10" s="30">
        <f t="shared" si="1"/>
        <v>16.24832536441491</v>
      </c>
      <c r="N10" s="24"/>
      <c r="O10" s="24"/>
      <c r="P10" s="35"/>
      <c r="Q10" s="35"/>
    </row>
    <row r="11" spans="1:17" ht="15">
      <c r="A11" s="36" t="s">
        <v>14</v>
      </c>
      <c r="B11" s="29">
        <v>11859.176</v>
      </c>
      <c r="C11" s="28">
        <v>3642.377</v>
      </c>
      <c r="D11" s="29">
        <v>6243.927</v>
      </c>
      <c r="E11" s="28">
        <v>11160.86</v>
      </c>
      <c r="F11" s="29">
        <v>5468.027</v>
      </c>
      <c r="G11" s="28">
        <v>5142.15</v>
      </c>
      <c r="H11" s="29">
        <v>7011.179</v>
      </c>
      <c r="I11" s="28">
        <v>4700.934</v>
      </c>
      <c r="J11" s="37">
        <f t="shared" si="0"/>
        <v>28.221367597489916</v>
      </c>
      <c r="K11" s="38">
        <f t="shared" si="0"/>
        <v>-8.580379802222794</v>
      </c>
      <c r="L11" s="37">
        <f t="shared" si="1"/>
        <v>-40.87971204744748</v>
      </c>
      <c r="M11" s="39">
        <f t="shared" si="1"/>
        <v>29.062257970550547</v>
      </c>
      <c r="O11" s="12"/>
      <c r="P11" s="35"/>
      <c r="Q11" s="35"/>
    </row>
    <row r="12" spans="1:17" ht="15">
      <c r="A12" s="36" t="s">
        <v>15</v>
      </c>
      <c r="B12" s="29">
        <v>544.625</v>
      </c>
      <c r="C12" s="28">
        <v>385.162</v>
      </c>
      <c r="D12" s="29">
        <v>919.707</v>
      </c>
      <c r="E12" s="28">
        <v>25.81</v>
      </c>
      <c r="F12" s="29">
        <v>144.469</v>
      </c>
      <c r="G12" s="28">
        <v>0</v>
      </c>
      <c r="H12" s="29">
        <v>356.61</v>
      </c>
      <c r="I12" s="28">
        <v>852.088</v>
      </c>
      <c r="J12" s="37">
        <f t="shared" si="0"/>
        <v>146.84188303373043</v>
      </c>
      <c r="K12" s="38" t="s">
        <v>16</v>
      </c>
      <c r="L12" s="37">
        <f t="shared" si="1"/>
        <v>-34.52191875143447</v>
      </c>
      <c r="M12" s="39">
        <f t="shared" si="1"/>
        <v>121.22847009829633</v>
      </c>
      <c r="N12" s="24"/>
      <c r="O12" s="24"/>
      <c r="P12" s="35"/>
      <c r="Q12" s="35"/>
    </row>
    <row r="13" spans="1:14" ht="15">
      <c r="A13" s="40" t="s">
        <v>17</v>
      </c>
      <c r="B13" s="29">
        <v>1772.549</v>
      </c>
      <c r="C13" s="28">
        <v>7998.174</v>
      </c>
      <c r="D13" s="29">
        <v>911.71</v>
      </c>
      <c r="E13" s="28">
        <v>1224.66</v>
      </c>
      <c r="F13" s="29">
        <v>541.751</v>
      </c>
      <c r="G13" s="28">
        <v>1144.941</v>
      </c>
      <c r="H13" s="29">
        <v>446.22</v>
      </c>
      <c r="I13" s="28">
        <v>1001.399</v>
      </c>
      <c r="J13" s="41">
        <f t="shared" si="0"/>
        <v>-17.633746868949018</v>
      </c>
      <c r="K13" s="42">
        <f t="shared" si="0"/>
        <v>-12.537065228688647</v>
      </c>
      <c r="L13" s="41">
        <f t="shared" si="1"/>
        <v>-74.82608379232394</v>
      </c>
      <c r="M13" s="43">
        <f t="shared" si="1"/>
        <v>-87.4796547311924</v>
      </c>
      <c r="N13" s="24"/>
    </row>
    <row r="14" spans="1:19" s="25" customFormat="1" ht="15">
      <c r="A14" s="44" t="s">
        <v>18</v>
      </c>
      <c r="B14" s="45">
        <v>53.771</v>
      </c>
      <c r="C14" s="46">
        <v>0</v>
      </c>
      <c r="D14" s="47">
        <v>49.92</v>
      </c>
      <c r="E14" s="48">
        <v>0</v>
      </c>
      <c r="F14" s="49">
        <v>8.75</v>
      </c>
      <c r="G14" s="50">
        <v>0</v>
      </c>
      <c r="H14" s="47">
        <v>27.42</v>
      </c>
      <c r="I14" s="48">
        <v>186.28</v>
      </c>
      <c r="J14" s="47">
        <f t="shared" si="0"/>
        <v>213.37142857142857</v>
      </c>
      <c r="K14" s="48" t="s">
        <v>16</v>
      </c>
      <c r="L14" s="47">
        <f t="shared" si="1"/>
        <v>-49.00596976065165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53.771</v>
      </c>
      <c r="C15" s="28">
        <v>0</v>
      </c>
      <c r="D15" s="53">
        <v>49.92</v>
      </c>
      <c r="E15" s="28">
        <v>0</v>
      </c>
      <c r="F15" s="29">
        <v>0</v>
      </c>
      <c r="G15" s="28">
        <v>0</v>
      </c>
      <c r="H15" s="53">
        <v>0</v>
      </c>
      <c r="I15" s="28">
        <v>0</v>
      </c>
      <c r="J15" s="53" t="s">
        <v>16</v>
      </c>
      <c r="K15" s="28" t="s">
        <v>16</v>
      </c>
      <c r="L15" s="53" t="s">
        <v>16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0</v>
      </c>
      <c r="C16" s="55">
        <v>0</v>
      </c>
      <c r="D16" s="41">
        <v>0</v>
      </c>
      <c r="E16" s="42">
        <v>0</v>
      </c>
      <c r="F16" s="54">
        <v>8.75</v>
      </c>
      <c r="G16" s="55">
        <v>0</v>
      </c>
      <c r="H16" s="41">
        <v>27.42</v>
      </c>
      <c r="I16" s="42">
        <v>186.28</v>
      </c>
      <c r="J16" s="41">
        <f t="shared" si="0"/>
        <v>213.37142857142857</v>
      </c>
      <c r="K16" s="42" t="s">
        <v>16</v>
      </c>
      <c r="L16" s="41" t="s">
        <v>16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1053.38</v>
      </c>
      <c r="C17" s="46">
        <v>3487.924</v>
      </c>
      <c r="D17" s="47">
        <v>1614.882</v>
      </c>
      <c r="E17" s="48">
        <v>4741.765</v>
      </c>
      <c r="F17" s="49">
        <v>1833.346</v>
      </c>
      <c r="G17" s="50">
        <v>2101.1</v>
      </c>
      <c r="H17" s="47">
        <v>1734.068</v>
      </c>
      <c r="I17" s="48">
        <v>3495.52</v>
      </c>
      <c r="J17" s="47">
        <f t="shared" si="0"/>
        <v>-5.415126222764286</v>
      </c>
      <c r="K17" s="48">
        <f t="shared" si="0"/>
        <v>66.36618913902242</v>
      </c>
      <c r="L17" s="47">
        <f t="shared" si="1"/>
        <v>64.61941559551155</v>
      </c>
      <c r="M17" s="51">
        <f t="shared" si="1"/>
        <v>0.21777997456366904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9.644</v>
      </c>
      <c r="C18" s="28">
        <v>0</v>
      </c>
      <c r="D18" s="29">
        <v>352.491</v>
      </c>
      <c r="E18" s="28">
        <v>0</v>
      </c>
      <c r="F18" s="29">
        <v>151.397</v>
      </c>
      <c r="G18" s="28">
        <v>27.24</v>
      </c>
      <c r="H18" s="29">
        <v>341.48</v>
      </c>
      <c r="I18" s="28">
        <v>0</v>
      </c>
      <c r="J18" s="29">
        <f t="shared" si="0"/>
        <v>125.55268598453074</v>
      </c>
      <c r="K18" s="28" t="s">
        <v>16</v>
      </c>
      <c r="L18" s="29" t="s">
        <v>16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747.056</v>
      </c>
      <c r="C19" s="28">
        <v>1535.534</v>
      </c>
      <c r="D19" s="37">
        <v>407.701</v>
      </c>
      <c r="E19" s="38">
        <v>540.59</v>
      </c>
      <c r="F19" s="29">
        <v>439.709</v>
      </c>
      <c r="G19" s="28">
        <v>271.08</v>
      </c>
      <c r="H19" s="29">
        <v>662.148</v>
      </c>
      <c r="I19" s="28">
        <v>345.22</v>
      </c>
      <c r="J19" s="37">
        <f t="shared" si="0"/>
        <v>50.58777509671168</v>
      </c>
      <c r="K19" s="38">
        <f t="shared" si="0"/>
        <v>27.349859819979343</v>
      </c>
      <c r="L19" s="37">
        <f t="shared" si="1"/>
        <v>-11.365680752179216</v>
      </c>
      <c r="M19" s="39">
        <f t="shared" si="1"/>
        <v>-77.51791884777543</v>
      </c>
      <c r="O19" s="12"/>
      <c r="P19" s="35"/>
      <c r="Q19" s="35"/>
    </row>
    <row r="20" spans="1:17" ht="15">
      <c r="A20" s="56" t="s">
        <v>20</v>
      </c>
      <c r="B20" s="54">
        <v>296.68</v>
      </c>
      <c r="C20" s="55">
        <v>1952.39</v>
      </c>
      <c r="D20" s="57">
        <v>854.69</v>
      </c>
      <c r="E20" s="58">
        <v>4201.175</v>
      </c>
      <c r="F20" s="54">
        <v>1242.24</v>
      </c>
      <c r="G20" s="55">
        <v>1802.78</v>
      </c>
      <c r="H20" s="59">
        <v>730.44</v>
      </c>
      <c r="I20" s="60">
        <v>3150.3</v>
      </c>
      <c r="J20" s="57">
        <f t="shared" si="0"/>
        <v>-41.19976816074188</v>
      </c>
      <c r="K20" s="58">
        <f t="shared" si="0"/>
        <v>74.74677997315257</v>
      </c>
      <c r="L20" s="57">
        <f t="shared" si="1"/>
        <v>146.20466495887825</v>
      </c>
      <c r="M20" s="61">
        <f t="shared" si="1"/>
        <v>61.356081520597826</v>
      </c>
      <c r="O20" s="12"/>
      <c r="P20" s="35"/>
      <c r="Q20" s="35"/>
    </row>
    <row r="21" spans="1:17" ht="15">
      <c r="A21" s="34" t="s">
        <v>21</v>
      </c>
      <c r="B21" s="62">
        <v>369.996</v>
      </c>
      <c r="C21" s="63">
        <v>8.541</v>
      </c>
      <c r="D21" s="64">
        <v>25.28</v>
      </c>
      <c r="E21" s="28">
        <v>49.48</v>
      </c>
      <c r="F21" s="62">
        <v>41.379</v>
      </c>
      <c r="G21" s="63">
        <v>546.57</v>
      </c>
      <c r="H21" s="64">
        <v>23.91</v>
      </c>
      <c r="I21" s="28">
        <v>118.82</v>
      </c>
      <c r="J21" s="64">
        <f t="shared" si="0"/>
        <v>-42.217066627999706</v>
      </c>
      <c r="K21" s="28">
        <f t="shared" si="0"/>
        <v>-78.26079001774704</v>
      </c>
      <c r="L21" s="64">
        <f t="shared" si="1"/>
        <v>-93.53776797587001</v>
      </c>
      <c r="M21" s="30" t="s">
        <v>16</v>
      </c>
      <c r="O21" s="12"/>
      <c r="P21" s="35"/>
      <c r="Q21" s="35"/>
    </row>
    <row r="22" spans="1:17" ht="15">
      <c r="A22" s="36" t="s">
        <v>22</v>
      </c>
      <c r="B22" s="29">
        <v>50.16</v>
      </c>
      <c r="C22" s="28">
        <v>151.16</v>
      </c>
      <c r="D22" s="65">
        <v>22.8</v>
      </c>
      <c r="E22" s="38">
        <v>1500</v>
      </c>
      <c r="F22" s="29">
        <v>52.78</v>
      </c>
      <c r="G22" s="28">
        <v>125.72</v>
      </c>
      <c r="H22" s="64">
        <v>94.79</v>
      </c>
      <c r="I22" s="28">
        <v>74.2</v>
      </c>
      <c r="J22" s="65">
        <f>+((H22*100/F22)-100)</f>
        <v>79.59454338764684</v>
      </c>
      <c r="K22" s="38">
        <f t="shared" si="0"/>
        <v>-40.97995545657015</v>
      </c>
      <c r="L22" s="65">
        <f t="shared" si="1"/>
        <v>88.97527910685807</v>
      </c>
      <c r="M22" s="39">
        <f t="shared" si="1"/>
        <v>-50.91293993119873</v>
      </c>
      <c r="O22" s="12"/>
      <c r="P22" s="35"/>
      <c r="Q22" s="35"/>
    </row>
    <row r="23" spans="1:17" ht="15">
      <c r="A23" s="36" t="s">
        <v>23</v>
      </c>
      <c r="B23" s="29">
        <v>495.489</v>
      </c>
      <c r="C23" s="28">
        <v>379.612</v>
      </c>
      <c r="D23" s="65">
        <v>0</v>
      </c>
      <c r="E23" s="38">
        <v>53.481</v>
      </c>
      <c r="F23" s="29">
        <v>0</v>
      </c>
      <c r="G23" s="28">
        <v>349.64</v>
      </c>
      <c r="H23" s="64">
        <v>289.615</v>
      </c>
      <c r="I23" s="28">
        <v>0</v>
      </c>
      <c r="J23" s="65" t="s">
        <v>16</v>
      </c>
      <c r="K23" s="38" t="s">
        <v>16</v>
      </c>
      <c r="L23" s="65">
        <f t="shared" si="1"/>
        <v>-41.5496610419202</v>
      </c>
      <c r="M23" s="39" t="s">
        <v>16</v>
      </c>
      <c r="O23" s="12"/>
      <c r="P23" s="35"/>
      <c r="Q23" s="35"/>
    </row>
    <row r="24" spans="1:17" ht="15">
      <c r="A24" s="36" t="s">
        <v>24</v>
      </c>
      <c r="B24" s="29">
        <v>61.881</v>
      </c>
      <c r="C24" s="28">
        <v>235.228</v>
      </c>
      <c r="D24" s="65">
        <v>100.1</v>
      </c>
      <c r="E24" s="38">
        <v>815.654</v>
      </c>
      <c r="F24" s="29">
        <v>26.457</v>
      </c>
      <c r="G24" s="28">
        <v>2796.435</v>
      </c>
      <c r="H24" s="64">
        <v>0</v>
      </c>
      <c r="I24" s="28">
        <v>2363.29</v>
      </c>
      <c r="J24" s="65" t="s">
        <v>16</v>
      </c>
      <c r="K24" s="38">
        <f>+((I24*100/G24)-100)</f>
        <v>-15.489185337760404</v>
      </c>
      <c r="L24" s="65" t="s">
        <v>16</v>
      </c>
      <c r="M24" s="39">
        <f>+((I24*100/C24)-100)</f>
        <v>904.6805652388321</v>
      </c>
      <c r="O24" s="12"/>
      <c r="P24" s="35"/>
      <c r="Q24" s="35"/>
    </row>
    <row r="25" spans="1:17" ht="15">
      <c r="A25" s="36" t="s">
        <v>25</v>
      </c>
      <c r="B25" s="65">
        <v>450.168</v>
      </c>
      <c r="C25" s="66">
        <v>262.233</v>
      </c>
      <c r="D25" s="65">
        <v>1764.34</v>
      </c>
      <c r="E25" s="66">
        <v>777.6</v>
      </c>
      <c r="F25" s="65">
        <v>72.551</v>
      </c>
      <c r="G25" s="66">
        <v>0</v>
      </c>
      <c r="H25" s="65">
        <v>417.53</v>
      </c>
      <c r="I25" s="67">
        <v>1752.8</v>
      </c>
      <c r="J25" s="65">
        <f>+((H25*100/F25)-100)</f>
        <v>475.4986147675428</v>
      </c>
      <c r="K25" s="66" t="s">
        <v>16</v>
      </c>
      <c r="L25" s="65">
        <f>+((H25*100/B25)-100)</f>
        <v>-7.250182154217981</v>
      </c>
      <c r="M25" s="68">
        <f>+((I25*100/C25)-100)</f>
        <v>568.4132050504704</v>
      </c>
      <c r="O25" s="12"/>
      <c r="P25" s="35"/>
      <c r="Q25" s="35"/>
    </row>
    <row r="26" spans="1:17" ht="15">
      <c r="A26" s="36" t="s">
        <v>26</v>
      </c>
      <c r="B26" s="65">
        <v>751.097</v>
      </c>
      <c r="C26" s="66">
        <v>114.906</v>
      </c>
      <c r="D26" s="69">
        <v>86.86</v>
      </c>
      <c r="E26" s="66">
        <v>0</v>
      </c>
      <c r="F26" s="65">
        <v>49.559</v>
      </c>
      <c r="G26" s="66">
        <v>0</v>
      </c>
      <c r="H26" s="65">
        <v>0</v>
      </c>
      <c r="I26" s="67">
        <v>0</v>
      </c>
      <c r="J26" s="69" t="s">
        <v>16</v>
      </c>
      <c r="K26" s="66" t="s">
        <v>16</v>
      </c>
      <c r="L26" s="69" t="s">
        <v>16</v>
      </c>
      <c r="M26" s="68" t="s">
        <v>16</v>
      </c>
      <c r="O26" s="12"/>
      <c r="P26" s="35"/>
      <c r="Q26" s="35"/>
    </row>
    <row r="27" spans="1:17" ht="15">
      <c r="A27" s="36" t="s">
        <v>27</v>
      </c>
      <c r="B27" s="69">
        <v>449.471</v>
      </c>
      <c r="C27" s="70">
        <v>5190.786</v>
      </c>
      <c r="D27" s="69">
        <v>1271.5819999999999</v>
      </c>
      <c r="E27" s="70">
        <v>0</v>
      </c>
      <c r="F27" s="69">
        <v>1602.682</v>
      </c>
      <c r="G27" s="70">
        <v>255.3</v>
      </c>
      <c r="H27" s="69">
        <v>1175.677</v>
      </c>
      <c r="I27" s="71">
        <v>0</v>
      </c>
      <c r="J27" s="69">
        <f>+((H27*100/F27)-100)</f>
        <v>-26.643151916599805</v>
      </c>
      <c r="K27" s="66" t="s">
        <v>16</v>
      </c>
      <c r="L27" s="69">
        <f>+((H27*100/B27)-100)</f>
        <v>161.5690444989777</v>
      </c>
      <c r="M27" s="68" t="s">
        <v>16</v>
      </c>
      <c r="O27" s="12"/>
      <c r="P27" s="35"/>
      <c r="Q27" s="35"/>
    </row>
    <row r="28" spans="1:19" ht="15">
      <c r="A28" s="72" t="s">
        <v>28</v>
      </c>
      <c r="B28" s="73">
        <v>32798.572</v>
      </c>
      <c r="C28" s="73">
        <v>31484.135</v>
      </c>
      <c r="D28" s="73">
        <v>23477.616</v>
      </c>
      <c r="E28" s="73">
        <v>25731.92</v>
      </c>
      <c r="F28" s="73">
        <v>22617.85</v>
      </c>
      <c r="G28" s="73">
        <v>14246.19</v>
      </c>
      <c r="H28" s="73">
        <v>22056.483</v>
      </c>
      <c r="I28" s="73">
        <v>25145.67</v>
      </c>
      <c r="J28" s="74">
        <f>+((H28*100/F28)-100)</f>
        <v>-2.4819644661185833</v>
      </c>
      <c r="K28" s="74">
        <f>+((I28*100/G28)-100)</f>
        <v>76.50803477982532</v>
      </c>
      <c r="L28" s="74">
        <f>+((H28*100/B28)-100)</f>
        <v>-32.75169723852612</v>
      </c>
      <c r="M28" s="75">
        <f>+((I28*100/C28)-100)</f>
        <v>-20.13225073517185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 t="s">
        <v>34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2019-01-24T06:56:22Z</dcterms:created>
  <dcterms:modified xsi:type="dcterms:W3CDTF">2019-01-24T06:57:02Z</dcterms:modified>
  <cp:category/>
  <cp:version/>
  <cp:contentType/>
  <cp:contentStatus/>
</cp:coreProperties>
</file>