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_4sav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<sst xmlns="http://schemas.openxmlformats.org/spreadsheetml/2006/main" count="78" uniqueCount="36">
  <si>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 xml:space="preserve">Grūdų  ir aliejinių augalų sėklų  supirkimo kiekių suvestinė ataskaita (2019 m. 2–4 sav.) pagal GS-1*, t </t>
  </si>
  <si>
    <t xml:space="preserve">                      Data
Grūdai</t>
  </si>
  <si>
    <t>Pokytis, %</t>
  </si>
  <si>
    <t>4 sav.  (01 22–28)</t>
  </si>
  <si>
    <t xml:space="preserve">2 sav.  (01 07–13)
</t>
  </si>
  <si>
    <t xml:space="preserve">3 sav.  (01 14–20)
</t>
  </si>
  <si>
    <t xml:space="preserve">4 sav.  (01 21–27)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</si>
  <si>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</si>
  <si>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</si>
  <si>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</si>
  <si>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</si>
  <si>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</si>
  <si>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</si>
  <si>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</si>
  <si>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</si>
  <si>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</si>
  <si>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</si>
  <si>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</si>
  <si>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</si>
  <si>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</si>
  <si>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</si>
  <si>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</si>
  <si>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</si>
  <si>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</si>
  <si>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</si>
  <si>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</si>
  <si>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</si>
  <si>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</si>
  <si>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</si>
  <si>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Iš viso</t>
  </si>
  <si>
    <t>* preliminarūs duomenys</t>
  </si>
  <si>
    <t>** lyginant 2019 m. 4 savaitę su  3 savaite</t>
  </si>
  <si>
    <t>*** lyginant 2019 m. 4 savaitę su 2018 m. 4 savaite</t>
  </si>
  <si>
    <t>Pastaba: grūdų bei aliejinių augalų sėklų 2 ir 3 savaičių supirkimo kiekiai patikslinti  2019-01-31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</si>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</sst>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4" fontId="2" fillId="0" borderId="17" xfId="0" applyNumberFormat="1" applyFont="1" applyBorder="1" applyAlignment="1">
      <alignment vertical="center"/>
    </xf>
    <xf numFmtId="4" fontId="4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22" xfId="0" applyNumberFormat="1" applyFont="1" applyBorder="1" applyAlignment="1">
      <alignment vertical="center"/>
    </xf>
    <xf numFmtId="4" fontId="45" fillId="0" borderId="2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4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4" fillId="0" borderId="3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4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5" fillId="0" borderId="4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3" fillId="33" borderId="43" xfId="0" applyNumberFormat="1" applyFont="1" applyFill="1" applyBorder="1" applyAlignment="1">
      <alignment vertical="center"/>
    </xf>
    <xf numFmtId="4" fontId="6" fillId="33" borderId="44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34" borderId="45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34" borderId="48" xfId="0" applyNumberFormat="1" applyFont="1" applyFill="1" applyBorder="1" applyAlignment="1">
      <alignment horizontal="center" vertical="top" wrapText="1"/>
    </xf>
    <xf numFmtId="4" fontId="2" fillId="34" borderId="49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" fontId="2" fillId="34" borderId="50" xfId="0" applyNumberFormat="1" applyFont="1" applyFill="1" applyBorder="1" applyAlignment="1">
      <alignment horizontal="left" vertical="center" wrapText="1"/>
    </xf>
    <xf numFmtId="4" fontId="2" fillId="34" borderId="51" xfId="0" applyNumberFormat="1" applyFont="1" applyFill="1" applyBorder="1" applyAlignment="1">
      <alignment horizontal="left" vertical="center" wrapText="1"/>
    </xf>
    <xf numFmtId="1" fontId="2" fillId="34" borderId="52" xfId="0" applyNumberFormat="1" applyFont="1" applyFill="1" applyBorder="1" applyAlignment="1">
      <alignment horizontal="center" vertical="center"/>
    </xf>
    <xf numFmtId="1" fontId="2" fillId="34" borderId="47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53" xfId="0" applyNumberFormat="1" applyFont="1" applyFill="1" applyBorder="1" applyAlignment="1">
      <alignment horizontal="center" vertical="center"/>
    </xf>
    <xf numFmtId="4" fontId="2" fillId="34" borderId="54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center" wrapText="1"/>
    </xf>
    <xf numFmtId="4" fontId="2" fillId="34" borderId="48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P24" sqref="P2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3" customWidth="1"/>
    <col min="15" max="19" width="9.140625" style="1" customWidth="1"/>
  </cols>
  <sheetData>
    <row r="1" s="1" customFormat="1" ht="15">
      <c r="M1" s="2"/>
    </row>
    <row r="2" spans="1:13" s="1" customFormat="1" ht="1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="1" customFormat="1" ht="15">
      <c r="M3" s="2"/>
    </row>
    <row r="4" spans="1:13" ht="15" customHeight="1">
      <c r="A4" s="77" t="s">
        <v>1</v>
      </c>
      <c r="B4" s="79">
        <v>2018</v>
      </c>
      <c r="C4" s="80"/>
      <c r="D4" s="81">
        <v>2019</v>
      </c>
      <c r="E4" s="80"/>
      <c r="F4" s="80"/>
      <c r="G4" s="80"/>
      <c r="H4" s="80"/>
      <c r="I4" s="82"/>
      <c r="J4" s="83" t="s">
        <v>2</v>
      </c>
      <c r="K4" s="83"/>
      <c r="L4" s="83"/>
      <c r="M4" s="84"/>
    </row>
    <row r="5" spans="1:13" ht="15" customHeight="1">
      <c r="A5" s="78"/>
      <c r="B5" s="85" t="s">
        <v>3</v>
      </c>
      <c r="C5" s="84"/>
      <c r="D5" s="73" t="s">
        <v>4</v>
      </c>
      <c r="E5" s="86"/>
      <c r="F5" s="73" t="s">
        <v>5</v>
      </c>
      <c r="G5" s="86"/>
      <c r="H5" s="73" t="s">
        <v>6</v>
      </c>
      <c r="I5" s="86"/>
      <c r="J5" s="73" t="s">
        <v>7</v>
      </c>
      <c r="K5" s="86"/>
      <c r="L5" s="73" t="s">
        <v>8</v>
      </c>
      <c r="M5" s="74"/>
    </row>
    <row r="6" spans="1:13" ht="15" customHeight="1">
      <c r="A6" s="78"/>
      <c r="B6" s="68" t="s">
        <v>9</v>
      </c>
      <c r="C6" s="68" t="s">
        <v>10</v>
      </c>
      <c r="D6" s="68" t="s">
        <v>9</v>
      </c>
      <c r="E6" s="68" t="s">
        <v>10</v>
      </c>
      <c r="F6" s="68" t="s">
        <v>9</v>
      </c>
      <c r="G6" s="68" t="s">
        <v>10</v>
      </c>
      <c r="H6" s="68" t="s">
        <v>9</v>
      </c>
      <c r="I6" s="68" t="s">
        <v>10</v>
      </c>
      <c r="J6" s="68" t="s">
        <v>9</v>
      </c>
      <c r="K6" s="68" t="s">
        <v>10</v>
      </c>
      <c r="L6" s="68" t="s">
        <v>9</v>
      </c>
      <c r="M6" s="68" t="s">
        <v>10</v>
      </c>
    </row>
    <row r="7" spans="1:13" ht="37.5" customHeight="1">
      <c r="A7" s="7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22" s="9" customFormat="1" ht="15">
      <c r="A8" s="4" t="s">
        <v>11</v>
      </c>
      <c r="B8" s="5">
        <v>27925.696</v>
      </c>
      <c r="C8" s="6">
        <v>6329.893</v>
      </c>
      <c r="D8" s="5">
        <v>18930.35</v>
      </c>
      <c r="E8" s="6">
        <v>8071.428</v>
      </c>
      <c r="F8" s="5">
        <v>18535.426</v>
      </c>
      <c r="G8" s="6">
        <v>17619.343</v>
      </c>
      <c r="H8" s="5">
        <v>15931.947</v>
      </c>
      <c r="I8" s="6">
        <v>20609.784</v>
      </c>
      <c r="J8" s="5">
        <f aca="true" t="shared" si="0" ref="J8:K23">+((H8*100/F8)-100)</f>
        <v>-14.045962579980625</v>
      </c>
      <c r="K8" s="6">
        <f t="shared" si="0"/>
        <v>16.972488701763723</v>
      </c>
      <c r="L8" s="5">
        <f aca="true" t="shared" si="1" ref="L8:M23">+((H8*100/B8)-100)</f>
        <v>-42.948791679176054</v>
      </c>
      <c r="M8" s="7">
        <f t="shared" si="1"/>
        <v>225.5945084695744</v>
      </c>
      <c r="N8" s="8"/>
      <c r="O8" s="8"/>
      <c r="P8" s="8"/>
      <c r="Q8" s="8"/>
      <c r="R8" s="8"/>
      <c r="S8" s="8"/>
      <c r="T8" s="8"/>
      <c r="U8" s="8"/>
      <c r="V8" s="8"/>
    </row>
    <row r="9" spans="1:19" s="9" customFormat="1" ht="15">
      <c r="A9" s="10" t="s">
        <v>12</v>
      </c>
      <c r="B9" s="11">
        <v>9454.147</v>
      </c>
      <c r="C9" s="12">
        <v>2642.32</v>
      </c>
      <c r="D9" s="13">
        <v>9069.851999999999</v>
      </c>
      <c r="E9" s="12">
        <v>1316.04</v>
      </c>
      <c r="F9" s="13">
        <v>6676.867</v>
      </c>
      <c r="G9" s="12">
        <v>8800.704</v>
      </c>
      <c r="H9" s="13">
        <v>5032.475</v>
      </c>
      <c r="I9" s="12">
        <v>3100.265</v>
      </c>
      <c r="J9" s="13">
        <f>+((H9*100/F9)-100)</f>
        <v>-24.62819762622199</v>
      </c>
      <c r="K9" s="12">
        <f>+((I9*100/G9)-100)</f>
        <v>-64.7725341063624</v>
      </c>
      <c r="L9" s="13">
        <f>+((H9*100/B9)-100)</f>
        <v>-46.76965568654686</v>
      </c>
      <c r="M9" s="14">
        <f>+((I9*100/C9)-100)</f>
        <v>17.33117109207059</v>
      </c>
      <c r="N9" s="15"/>
      <c r="O9" s="15"/>
      <c r="P9" s="16"/>
      <c r="Q9" s="16"/>
      <c r="R9" s="16"/>
      <c r="S9" s="17"/>
    </row>
    <row r="10" spans="1:17" ht="15">
      <c r="A10" s="18" t="s">
        <v>13</v>
      </c>
      <c r="B10" s="13">
        <v>6384.8</v>
      </c>
      <c r="C10" s="12">
        <v>476.78</v>
      </c>
      <c r="D10" s="13">
        <v>3706.2509999999997</v>
      </c>
      <c r="E10" s="12">
        <v>468.297</v>
      </c>
      <c r="F10" s="13">
        <v>3802.5969999999998</v>
      </c>
      <c r="G10" s="12">
        <v>1799.638</v>
      </c>
      <c r="H10" s="13">
        <v>4099.078</v>
      </c>
      <c r="I10" s="12">
        <v>4730.547</v>
      </c>
      <c r="J10" s="13">
        <f>+((H10*100/F10)-100)</f>
        <v>7.7968030795795755</v>
      </c>
      <c r="K10" s="12">
        <f t="shared" si="0"/>
        <v>162.86103094066692</v>
      </c>
      <c r="L10" s="13">
        <f t="shared" si="1"/>
        <v>-35.799429896003005</v>
      </c>
      <c r="M10" s="14">
        <f t="shared" si="1"/>
        <v>892.1865430596921</v>
      </c>
      <c r="N10" s="8"/>
      <c r="O10" s="8"/>
      <c r="P10" s="19"/>
      <c r="Q10" s="19"/>
    </row>
    <row r="11" spans="1:17" ht="15">
      <c r="A11" s="20" t="s">
        <v>14</v>
      </c>
      <c r="B11" s="13">
        <v>9213.337</v>
      </c>
      <c r="C11" s="12">
        <v>1540.19</v>
      </c>
      <c r="D11" s="13">
        <v>5468.027</v>
      </c>
      <c r="E11" s="12">
        <v>5142.15</v>
      </c>
      <c r="F11" s="13">
        <v>7198.757</v>
      </c>
      <c r="G11" s="12">
        <v>4700.934</v>
      </c>
      <c r="H11" s="13">
        <v>5197.977</v>
      </c>
      <c r="I11" s="12">
        <v>10943.452</v>
      </c>
      <c r="J11" s="21">
        <f t="shared" si="0"/>
        <v>-27.793409334417035</v>
      </c>
      <c r="K11" s="22">
        <f t="shared" si="0"/>
        <v>132.79314280949274</v>
      </c>
      <c r="L11" s="21">
        <f t="shared" si="1"/>
        <v>-43.5820376482484</v>
      </c>
      <c r="M11" s="23">
        <f t="shared" si="1"/>
        <v>610.5261039222434</v>
      </c>
      <c r="O11" s="3"/>
      <c r="P11" s="19"/>
      <c r="Q11" s="19"/>
    </row>
    <row r="12" spans="1:17" ht="15">
      <c r="A12" s="20" t="s">
        <v>15</v>
      </c>
      <c r="B12" s="13">
        <v>536.083</v>
      </c>
      <c r="C12" s="12">
        <v>0</v>
      </c>
      <c r="D12" s="13">
        <v>144.469</v>
      </c>
      <c r="E12" s="12">
        <v>0</v>
      </c>
      <c r="F12" s="13">
        <v>410.985</v>
      </c>
      <c r="G12" s="12">
        <v>852.088</v>
      </c>
      <c r="H12" s="13">
        <v>717.142</v>
      </c>
      <c r="I12" s="12">
        <v>0</v>
      </c>
      <c r="J12" s="21">
        <f t="shared" si="0"/>
        <v>74.493472997798</v>
      </c>
      <c r="K12" s="22" t="s">
        <v>16</v>
      </c>
      <c r="L12" s="21">
        <f t="shared" si="1"/>
        <v>33.7744341827665</v>
      </c>
      <c r="M12" s="23" t="s">
        <v>16</v>
      </c>
      <c r="N12" s="8"/>
      <c r="O12" s="8"/>
      <c r="P12" s="19"/>
      <c r="Q12" s="19"/>
    </row>
    <row r="13" spans="1:14" ht="15">
      <c r="A13" s="24" t="s">
        <v>17</v>
      </c>
      <c r="B13" s="13">
        <v>2337.3289999999997</v>
      </c>
      <c r="C13" s="12">
        <v>1670.603</v>
      </c>
      <c r="D13" s="13">
        <v>541.751</v>
      </c>
      <c r="E13" s="12">
        <v>1144.941</v>
      </c>
      <c r="F13" s="13">
        <v>446.22</v>
      </c>
      <c r="G13" s="12">
        <v>1465.979</v>
      </c>
      <c r="H13" s="13">
        <v>885.275</v>
      </c>
      <c r="I13" s="12">
        <v>1835.52</v>
      </c>
      <c r="J13" s="25">
        <f t="shared" si="0"/>
        <v>98.39428981220024</v>
      </c>
      <c r="K13" s="26">
        <f t="shared" si="0"/>
        <v>25.20779629176134</v>
      </c>
      <c r="L13" s="25">
        <f t="shared" si="1"/>
        <v>-62.12450194217416</v>
      </c>
      <c r="M13" s="27">
        <f t="shared" si="1"/>
        <v>9.871705007114187</v>
      </c>
      <c r="N13" s="8"/>
    </row>
    <row r="14" spans="1:19" s="9" customFormat="1" ht="15">
      <c r="A14" s="28" t="s">
        <v>18</v>
      </c>
      <c r="B14" s="29">
        <v>38.603</v>
      </c>
      <c r="C14" s="30">
        <v>259.967</v>
      </c>
      <c r="D14" s="31">
        <v>8.75</v>
      </c>
      <c r="E14" s="32">
        <v>0</v>
      </c>
      <c r="F14" s="33">
        <v>27.42</v>
      </c>
      <c r="G14" s="34">
        <v>186.28</v>
      </c>
      <c r="H14" s="31">
        <v>321.786</v>
      </c>
      <c r="I14" s="32">
        <v>341.24</v>
      </c>
      <c r="J14" s="31">
        <f t="shared" si="0"/>
        <v>1073.5448577680525</v>
      </c>
      <c r="K14" s="32">
        <f t="shared" si="0"/>
        <v>83.18660081597594</v>
      </c>
      <c r="L14" s="31">
        <f t="shared" si="1"/>
        <v>733.5777012149314</v>
      </c>
      <c r="M14" s="35">
        <f t="shared" si="1"/>
        <v>31.262814126408358</v>
      </c>
      <c r="N14" s="36"/>
      <c r="O14" s="36"/>
      <c r="P14" s="36"/>
      <c r="Q14" s="36"/>
      <c r="R14" s="36"/>
      <c r="S14" s="36"/>
    </row>
    <row r="15" spans="1:17" ht="15">
      <c r="A15" s="18" t="s">
        <v>13</v>
      </c>
      <c r="B15" s="13">
        <v>38.603</v>
      </c>
      <c r="C15" s="12">
        <v>259.967</v>
      </c>
      <c r="D15" s="37">
        <v>0</v>
      </c>
      <c r="E15" s="12">
        <v>0</v>
      </c>
      <c r="F15" s="13">
        <v>0</v>
      </c>
      <c r="G15" s="12">
        <v>0</v>
      </c>
      <c r="H15" s="37">
        <v>0</v>
      </c>
      <c r="I15" s="12">
        <v>0</v>
      </c>
      <c r="J15" s="37" t="s">
        <v>16</v>
      </c>
      <c r="K15" s="12" t="s">
        <v>16</v>
      </c>
      <c r="L15" s="37" t="s">
        <v>16</v>
      </c>
      <c r="M15" s="14" t="s">
        <v>16</v>
      </c>
      <c r="O15" s="3"/>
      <c r="P15" s="19"/>
      <c r="Q15" s="19"/>
    </row>
    <row r="16" spans="1:17" ht="15">
      <c r="A16" s="24" t="s">
        <v>14</v>
      </c>
      <c r="B16" s="38">
        <v>0</v>
      </c>
      <c r="C16" s="39">
        <v>0</v>
      </c>
      <c r="D16" s="25">
        <v>8.75</v>
      </c>
      <c r="E16" s="26">
        <v>0</v>
      </c>
      <c r="F16" s="38">
        <v>27.42</v>
      </c>
      <c r="G16" s="39">
        <v>186.28</v>
      </c>
      <c r="H16" s="25">
        <v>321.786</v>
      </c>
      <c r="I16" s="26">
        <v>341.24</v>
      </c>
      <c r="J16" s="25" t="s">
        <v>16</v>
      </c>
      <c r="K16" s="26">
        <f t="shared" si="0"/>
        <v>83.18660081597594</v>
      </c>
      <c r="L16" s="25" t="s">
        <v>16</v>
      </c>
      <c r="M16" s="27" t="s">
        <v>16</v>
      </c>
      <c r="O16" s="3"/>
      <c r="P16" s="19"/>
      <c r="Q16" s="19"/>
    </row>
    <row r="17" spans="1:19" s="9" customFormat="1" ht="15">
      <c r="A17" s="28" t="s">
        <v>19</v>
      </c>
      <c r="B17" s="29">
        <v>1331.273</v>
      </c>
      <c r="C17" s="30">
        <v>10180.054</v>
      </c>
      <c r="D17" s="31">
        <v>1833.346</v>
      </c>
      <c r="E17" s="32">
        <v>2101.1</v>
      </c>
      <c r="F17" s="33">
        <v>1734.068</v>
      </c>
      <c r="G17" s="34">
        <v>3495.52</v>
      </c>
      <c r="H17" s="31">
        <v>2899.441</v>
      </c>
      <c r="I17" s="32">
        <v>2412.54</v>
      </c>
      <c r="J17" s="31">
        <f t="shared" si="0"/>
        <v>67.20457329239682</v>
      </c>
      <c r="K17" s="32">
        <f t="shared" si="0"/>
        <v>-30.98194260081476</v>
      </c>
      <c r="L17" s="31">
        <f t="shared" si="1"/>
        <v>117.79462213986162</v>
      </c>
      <c r="M17" s="35">
        <f t="shared" si="1"/>
        <v>-76.30130449209798</v>
      </c>
      <c r="N17" s="36"/>
      <c r="O17" s="36"/>
      <c r="P17" s="36"/>
      <c r="Q17" s="36"/>
      <c r="R17" s="36"/>
      <c r="S17" s="36"/>
    </row>
    <row r="18" spans="1:17" ht="15">
      <c r="A18" s="18" t="s">
        <v>13</v>
      </c>
      <c r="B18" s="13">
        <v>19.157</v>
      </c>
      <c r="C18" s="12">
        <v>0</v>
      </c>
      <c r="D18" s="13">
        <v>151.397</v>
      </c>
      <c r="E18" s="12">
        <v>27.24</v>
      </c>
      <c r="F18" s="13">
        <v>341.48</v>
      </c>
      <c r="G18" s="12">
        <v>0</v>
      </c>
      <c r="H18" s="13">
        <v>0</v>
      </c>
      <c r="I18" s="12">
        <v>24.9</v>
      </c>
      <c r="J18" s="13" t="s">
        <v>16</v>
      </c>
      <c r="K18" s="12" t="s">
        <v>16</v>
      </c>
      <c r="L18" s="13" t="s">
        <v>16</v>
      </c>
      <c r="M18" s="14" t="s">
        <v>16</v>
      </c>
      <c r="O18" s="3"/>
      <c r="P18" s="19"/>
      <c r="Q18" s="19"/>
    </row>
    <row r="19" spans="1:17" ht="15">
      <c r="A19" s="20" t="s">
        <v>14</v>
      </c>
      <c r="B19" s="13">
        <v>426.584</v>
      </c>
      <c r="C19" s="12">
        <v>1995.984</v>
      </c>
      <c r="D19" s="21">
        <v>439.709</v>
      </c>
      <c r="E19" s="22">
        <v>271.08</v>
      </c>
      <c r="F19" s="13">
        <v>662.148</v>
      </c>
      <c r="G19" s="12">
        <v>345.22</v>
      </c>
      <c r="H19" s="13">
        <v>553.671</v>
      </c>
      <c r="I19" s="12">
        <v>24.7</v>
      </c>
      <c r="J19" s="21">
        <f t="shared" si="0"/>
        <v>-16.38259120317511</v>
      </c>
      <c r="K19" s="22">
        <f t="shared" si="0"/>
        <v>-92.84514222814437</v>
      </c>
      <c r="L19" s="21">
        <f t="shared" si="1"/>
        <v>29.791787783883137</v>
      </c>
      <c r="M19" s="23">
        <f t="shared" si="1"/>
        <v>-98.7625151303818</v>
      </c>
      <c r="O19" s="3"/>
      <c r="P19" s="19"/>
      <c r="Q19" s="19"/>
    </row>
    <row r="20" spans="1:17" ht="15">
      <c r="A20" s="40" t="s">
        <v>20</v>
      </c>
      <c r="B20" s="38">
        <v>885.532</v>
      </c>
      <c r="C20" s="39">
        <v>8184.07</v>
      </c>
      <c r="D20" s="41">
        <v>1242.24</v>
      </c>
      <c r="E20" s="42">
        <v>1802.78</v>
      </c>
      <c r="F20" s="38">
        <v>730.44</v>
      </c>
      <c r="G20" s="39">
        <v>3150.3</v>
      </c>
      <c r="H20" s="43">
        <v>2345.77</v>
      </c>
      <c r="I20" s="44">
        <v>2362.94</v>
      </c>
      <c r="J20" s="41">
        <f t="shared" si="0"/>
        <v>221.14478944198015</v>
      </c>
      <c r="K20" s="42">
        <f t="shared" si="0"/>
        <v>-24.993175253150497</v>
      </c>
      <c r="L20" s="41">
        <f t="shared" si="1"/>
        <v>164.89951802983967</v>
      </c>
      <c r="M20" s="45">
        <f t="shared" si="1"/>
        <v>-71.12756855696493</v>
      </c>
      <c r="O20" s="3"/>
      <c r="P20" s="19"/>
      <c r="Q20" s="19"/>
    </row>
    <row r="21" spans="1:17" ht="15">
      <c r="A21" s="18" t="s">
        <v>21</v>
      </c>
      <c r="B21" s="46">
        <v>318.402</v>
      </c>
      <c r="C21" s="47">
        <v>30.389</v>
      </c>
      <c r="D21" s="48">
        <v>41.379</v>
      </c>
      <c r="E21" s="12">
        <v>546.57</v>
      </c>
      <c r="F21" s="46">
        <v>23.91</v>
      </c>
      <c r="G21" s="47">
        <v>118.82</v>
      </c>
      <c r="H21" s="48">
        <v>179.85</v>
      </c>
      <c r="I21" s="12">
        <v>2713.69</v>
      </c>
      <c r="J21" s="48">
        <f t="shared" si="0"/>
        <v>652.1957340025094</v>
      </c>
      <c r="K21" s="12" t="s">
        <v>16</v>
      </c>
      <c r="L21" s="48">
        <f t="shared" si="1"/>
        <v>-43.51480204270074</v>
      </c>
      <c r="M21" s="14" t="s">
        <v>16</v>
      </c>
      <c r="O21" s="3"/>
      <c r="P21" s="19"/>
      <c r="Q21" s="19"/>
    </row>
    <row r="22" spans="1:17" ht="15">
      <c r="A22" s="20" t="s">
        <v>22</v>
      </c>
      <c r="B22" s="13">
        <v>122.384</v>
      </c>
      <c r="C22" s="12">
        <v>177.36</v>
      </c>
      <c r="D22" s="49">
        <v>52.78</v>
      </c>
      <c r="E22" s="22">
        <v>125.72</v>
      </c>
      <c r="F22" s="13">
        <v>94.79</v>
      </c>
      <c r="G22" s="12">
        <v>74.2</v>
      </c>
      <c r="H22" s="48">
        <v>54.06</v>
      </c>
      <c r="I22" s="12">
        <v>248.28</v>
      </c>
      <c r="J22" s="49">
        <f>+((H22*100/F22)-100)</f>
        <v>-42.96866758096846</v>
      </c>
      <c r="K22" s="22">
        <f t="shared" si="0"/>
        <v>234.60916442048517</v>
      </c>
      <c r="L22" s="49">
        <f t="shared" si="1"/>
        <v>-55.82755915805988</v>
      </c>
      <c r="M22" s="23">
        <f t="shared" si="1"/>
        <v>39.98646820027062</v>
      </c>
      <c r="O22" s="3"/>
      <c r="P22" s="19"/>
      <c r="Q22" s="19"/>
    </row>
    <row r="23" spans="1:17" ht="15">
      <c r="A23" s="20" t="s">
        <v>23</v>
      </c>
      <c r="B23" s="13">
        <v>190.196</v>
      </c>
      <c r="C23" s="12">
        <v>58.767</v>
      </c>
      <c r="D23" s="49">
        <v>0</v>
      </c>
      <c r="E23" s="22">
        <v>349.64</v>
      </c>
      <c r="F23" s="13">
        <v>289.615</v>
      </c>
      <c r="G23" s="12">
        <v>156.35</v>
      </c>
      <c r="H23" s="48">
        <v>516.058</v>
      </c>
      <c r="I23" s="12">
        <v>0</v>
      </c>
      <c r="J23" s="49">
        <f t="shared" si="0"/>
        <v>78.18759387462666</v>
      </c>
      <c r="K23" s="22" t="s">
        <v>16</v>
      </c>
      <c r="L23" s="49">
        <f t="shared" si="1"/>
        <v>171.32957580601067</v>
      </c>
      <c r="M23" s="23" t="s">
        <v>16</v>
      </c>
      <c r="O23" s="3"/>
      <c r="P23" s="19"/>
      <c r="Q23" s="19"/>
    </row>
    <row r="24" spans="1:17" ht="15">
      <c r="A24" s="20" t="s">
        <v>24</v>
      </c>
      <c r="B24" s="13">
        <v>19.77</v>
      </c>
      <c r="C24" s="12">
        <v>264.314</v>
      </c>
      <c r="D24" s="49">
        <v>26.457</v>
      </c>
      <c r="E24" s="22">
        <v>2796.435</v>
      </c>
      <c r="F24" s="13">
        <v>0</v>
      </c>
      <c r="G24" s="12">
        <v>2468.69</v>
      </c>
      <c r="H24" s="48">
        <v>0</v>
      </c>
      <c r="I24" s="12">
        <v>547.32</v>
      </c>
      <c r="J24" s="49" t="s">
        <v>16</v>
      </c>
      <c r="K24" s="22">
        <f>+((I24*100/G24)-100)</f>
        <v>-77.82953712292755</v>
      </c>
      <c r="L24" s="49" t="s">
        <v>16</v>
      </c>
      <c r="M24" s="23">
        <f>+((I24*100/C24)-100)</f>
        <v>107.07189176509758</v>
      </c>
      <c r="O24" s="3"/>
      <c r="P24" s="19"/>
      <c r="Q24" s="19"/>
    </row>
    <row r="25" spans="1:17" ht="15">
      <c r="A25" s="20" t="s">
        <v>25</v>
      </c>
      <c r="B25" s="13">
        <v>0</v>
      </c>
      <c r="C25" s="12">
        <v>17</v>
      </c>
      <c r="D25" s="49">
        <v>0</v>
      </c>
      <c r="E25" s="50">
        <v>9</v>
      </c>
      <c r="F25" s="51">
        <v>0</v>
      </c>
      <c r="G25" s="12">
        <v>0</v>
      </c>
      <c r="H25" s="48">
        <v>0</v>
      </c>
      <c r="I25" s="12">
        <v>0</v>
      </c>
      <c r="J25" s="49" t="s">
        <v>16</v>
      </c>
      <c r="K25" s="50" t="s">
        <v>16</v>
      </c>
      <c r="L25" s="49" t="s">
        <v>16</v>
      </c>
      <c r="M25" s="23" t="s">
        <v>16</v>
      </c>
      <c r="O25" s="3"/>
      <c r="P25" s="19"/>
      <c r="Q25" s="19"/>
    </row>
    <row r="26" spans="1:17" ht="15">
      <c r="A26" s="20" t="s">
        <v>26</v>
      </c>
      <c r="B26" s="49">
        <v>246.7</v>
      </c>
      <c r="C26" s="52">
        <v>58.859</v>
      </c>
      <c r="D26" s="49">
        <v>72.551</v>
      </c>
      <c r="E26" s="52">
        <v>0</v>
      </c>
      <c r="F26" s="49">
        <v>417.53</v>
      </c>
      <c r="G26" s="52">
        <v>1752.8</v>
      </c>
      <c r="H26" s="49">
        <v>441.063</v>
      </c>
      <c r="I26" s="53">
        <v>1674.547</v>
      </c>
      <c r="J26" s="49">
        <f>+((H26*100/F26)-100)</f>
        <v>5.6362417071827196</v>
      </c>
      <c r="K26" s="52">
        <f>+((I26*100/G26)-100)</f>
        <v>-4.464456869009581</v>
      </c>
      <c r="L26" s="49">
        <f>+((H26*100/B26)-100)</f>
        <v>78.78516416700444</v>
      </c>
      <c r="M26" s="54" t="s">
        <v>16</v>
      </c>
      <c r="O26" s="3"/>
      <c r="P26" s="19"/>
      <c r="Q26" s="19"/>
    </row>
    <row r="27" spans="1:17" ht="15">
      <c r="A27" s="20" t="s">
        <v>27</v>
      </c>
      <c r="B27" s="49">
        <v>644.31</v>
      </c>
      <c r="C27" s="52">
        <v>19.376</v>
      </c>
      <c r="D27" s="55">
        <v>49.559</v>
      </c>
      <c r="E27" s="52">
        <v>0</v>
      </c>
      <c r="F27" s="49">
        <v>0</v>
      </c>
      <c r="G27" s="52">
        <v>0</v>
      </c>
      <c r="H27" s="49">
        <v>0</v>
      </c>
      <c r="I27" s="53">
        <v>0</v>
      </c>
      <c r="J27" s="55" t="s">
        <v>16</v>
      </c>
      <c r="K27" s="52" t="s">
        <v>16</v>
      </c>
      <c r="L27" s="55" t="s">
        <v>16</v>
      </c>
      <c r="M27" s="54" t="s">
        <v>16</v>
      </c>
      <c r="O27" s="3"/>
      <c r="P27" s="19"/>
      <c r="Q27" s="19"/>
    </row>
    <row r="28" spans="1:17" ht="15">
      <c r="A28" s="20" t="s">
        <v>28</v>
      </c>
      <c r="B28" s="55">
        <v>1369.593</v>
      </c>
      <c r="C28" s="50">
        <v>4109.994</v>
      </c>
      <c r="D28" s="55">
        <v>1602.682</v>
      </c>
      <c r="E28" s="50">
        <v>2694.6</v>
      </c>
      <c r="F28" s="55">
        <v>1175.677</v>
      </c>
      <c r="G28" s="50">
        <v>0</v>
      </c>
      <c r="H28" s="55">
        <v>1047.572</v>
      </c>
      <c r="I28" s="56">
        <v>273.14</v>
      </c>
      <c r="J28" s="55">
        <f>+((H28*100/F28)-100)</f>
        <v>-10.896275082356809</v>
      </c>
      <c r="K28" s="52" t="s">
        <v>16</v>
      </c>
      <c r="L28" s="55">
        <f>+((H28*100/B28)-100)</f>
        <v>-23.51216748333266</v>
      </c>
      <c r="M28" s="54">
        <f>+((I28*100/C28)-100)</f>
        <v>-93.35424820571514</v>
      </c>
      <c r="O28" s="3"/>
      <c r="P28" s="19"/>
      <c r="Q28" s="19"/>
    </row>
    <row r="29" spans="1:19" ht="15">
      <c r="A29" s="57" t="s">
        <v>29</v>
      </c>
      <c r="B29" s="58">
        <v>32206.927</v>
      </c>
      <c r="C29" s="58">
        <v>21505.97</v>
      </c>
      <c r="D29" s="58">
        <v>22617.85</v>
      </c>
      <c r="E29" s="58">
        <v>16694.493</v>
      </c>
      <c r="F29" s="58">
        <v>22298.436</v>
      </c>
      <c r="G29" s="58">
        <v>25872</v>
      </c>
      <c r="H29" s="58">
        <v>21391.777</v>
      </c>
      <c r="I29" s="58">
        <v>28820.540999999997</v>
      </c>
      <c r="J29" s="59">
        <f>+((H29*100/F29)-100)</f>
        <v>-4.0660205944488865</v>
      </c>
      <c r="K29" s="59">
        <f>+((I29*100/G29)-100)</f>
        <v>11.39664888682745</v>
      </c>
      <c r="L29" s="59">
        <f>+((H29*100/B29)-100)</f>
        <v>-33.580198446129316</v>
      </c>
      <c r="M29" s="60">
        <f>+((I29*100/C29)-100)</f>
        <v>34.0118162538123</v>
      </c>
      <c r="O29" s="3"/>
      <c r="P29" s="19"/>
      <c r="Q29" s="19"/>
      <c r="R29" s="61"/>
      <c r="S29" s="61"/>
    </row>
    <row r="30" spans="1:17" s="1" customFormat="1" ht="15">
      <c r="A30" s="62" t="s">
        <v>30</v>
      </c>
      <c r="B30" s="63"/>
      <c r="C30" s="63"/>
      <c r="D30" s="63"/>
      <c r="E30" s="63"/>
      <c r="F30" s="63"/>
      <c r="G30" s="63"/>
      <c r="H30" s="63"/>
      <c r="I30" s="63"/>
      <c r="J30" s="62"/>
      <c r="K30" s="62"/>
      <c r="L30" s="62"/>
      <c r="M30" s="62"/>
      <c r="P30" s="19"/>
      <c r="Q30" s="19"/>
    </row>
    <row r="31" spans="1:13" s="1" customFormat="1" ht="15">
      <c r="A31" s="64" t="s">
        <v>31</v>
      </c>
      <c r="B31" s="64"/>
      <c r="C31" s="64"/>
      <c r="D31" s="64"/>
      <c r="E31" s="64"/>
      <c r="F31" s="65"/>
      <c r="G31" s="65"/>
      <c r="H31" s="65"/>
      <c r="I31" s="65"/>
      <c r="K31" s="19"/>
      <c r="L31" s="19"/>
      <c r="M31" s="19"/>
    </row>
    <row r="32" spans="1:13" s="1" customFormat="1" ht="15">
      <c r="A32" s="64" t="s">
        <v>32</v>
      </c>
      <c r="B32" s="64"/>
      <c r="C32" s="64"/>
      <c r="D32" s="64"/>
      <c r="E32" s="64"/>
      <c r="F32" s="66"/>
      <c r="J32" s="67"/>
      <c r="K32" s="19"/>
      <c r="L32" s="19"/>
      <c r="M32" s="19"/>
    </row>
    <row r="33" spans="1:13" s="1" customFormat="1" ht="15" customHeight="1">
      <c r="A33" s="70" t="s">
        <v>33</v>
      </c>
      <c r="B33" s="71"/>
      <c r="C33" s="71"/>
      <c r="D33" s="71"/>
      <c r="E33" s="71"/>
      <c r="F33" s="71"/>
      <c r="G33" s="71"/>
      <c r="H33" s="71"/>
      <c r="I33" s="71"/>
      <c r="J33" s="72"/>
      <c r="L33" s="62"/>
      <c r="M33" s="62"/>
    </row>
    <row r="34" spans="2:10" s="1" customFormat="1" ht="15" customHeight="1">
      <c r="B34" s="19"/>
      <c r="C34" s="19"/>
      <c r="J34" s="67" t="s">
        <v>34</v>
      </c>
    </row>
    <row r="35" s="1" customFormat="1" ht="15">
      <c r="J35" s="67" t="s">
        <v>35</v>
      </c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D5:E5"/>
    <mergeCell ref="F5:G5"/>
    <mergeCell ref="H5:I5"/>
    <mergeCell ref="J5:K5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2019-01-31T05:56:15Z</dcterms:created>
  <dcterms:modified xsi:type="dcterms:W3CDTF">2019-01-31T07:05:53Z</dcterms:modified>
  <cp:category/>
  <cp:version/>
  <cp:contentType/>
  <cp:contentStatus/>
</cp:coreProperties>
</file>