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95" activeTab="0"/>
  </bookViews>
  <sheets>
    <sheet name="gamyba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<sst xmlns="http://schemas.openxmlformats.org/spreadsheetml/2006/main" count="73" uniqueCount="62">
  <si>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Gaminio pavadinimas</t>
  </si>
  <si>
    <t>PGPK kodas</t>
  </si>
  <si>
    <t>Šviežios arba atšaldytos ėriukų arba avių skerdenos, skerdenų pusės ir gabalai</t>
  </si>
  <si>
    <t>Lydyti kiauliniai taukai ir kiti kiauliniai riebalai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</si>
  <si>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</si>
  <si>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</si>
  <si>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</si>
  <si>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</si>
  <si>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</si>
  <si>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</si>
  <si>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 papilves ir jų dalis</t>
    </r>
  </si>
  <si>
    <t>Atsargos atitinkamo mėnesio pabaigoje</t>
  </si>
  <si>
    <t>pokytis %</t>
  </si>
  <si>
    <t>Pagaminta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</si>
  <si>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</si>
  <si>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Šviežios arba atšaldytos jautienos ir veršienos skerdenos ir skerdenų pusės ir ketvirčiai su kaulais</t>
  </si>
  <si>
    <t>Švieži arba atšaldyti jautienos ir veršienos gabalai</t>
  </si>
  <si>
    <t>10.11.11.40.00</t>
  </si>
  <si>
    <t>10.11.11.90.00</t>
  </si>
  <si>
    <t>10.11.31.00.00</t>
  </si>
  <si>
    <t>Užšaldytos jautienos ir veršienos skerdenos, skerdenų pusės, ketvirčiai ir gabalai</t>
  </si>
  <si>
    <t>10.11.12.30.00</t>
  </si>
  <si>
    <t>10.11.12.50.00</t>
  </si>
  <si>
    <t>10.11.12.90.00</t>
  </si>
  <si>
    <t>10.11.32.30.00</t>
  </si>
  <si>
    <t>Užšaldytos kiaulienos skerdenos ir skerdenų pusės</t>
  </si>
  <si>
    <t>10.11.32.50.00</t>
  </si>
  <si>
    <t>Užšaldyta kiauliena: kumpiai, mentės ir jų dalys su kaulais</t>
  </si>
  <si>
    <t>10.11.32.90.00</t>
  </si>
  <si>
    <t>Užšaldyta kiauliena (išskyrus skerdenas ir skerdenų puses, kumpius, mentes ir jų dalis su kaulais)</t>
  </si>
  <si>
    <t>10.11.13.00.00</t>
  </si>
  <si>
    <t>10.11.20.00.00</t>
  </si>
  <si>
    <t>Švieži arba atšaldyti  galvijienos, kiaulienos, avienos, ožkienos, arklienos ir kitų arklinių šeimos atstovų valgomieji mėsos subproduktai</t>
  </si>
  <si>
    <t>10.11.50.40.00</t>
  </si>
  <si>
    <t>10.11.50.60.00</t>
  </si>
  <si>
    <t>10.13.11.20.00</t>
  </si>
  <si>
    <t>10.13.11.80.00</t>
  </si>
  <si>
    <t>10.13.12.00.00</t>
  </si>
  <si>
    <t>10.13.14.30.00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</si>
  <si>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</si>
  <si>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</si>
  <si>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t>10.13.14.60.00</t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</si>
  <si>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</si>
  <si>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10.13.15.75.00</t>
  </si>
  <si>
    <t>10.13.15.85.00</t>
  </si>
  <si>
    <t>Kiauliniai riebalai be liesos mėsos, švieži, atšaldyti, užšaldyti, sūdyti, užpilti sūrymu, arba rūkyti (išskyrus lydytus)</t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</si>
  <si>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</si>
  <si>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</si>
  <si>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</si>
  <si>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</si>
  <si>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-</t>
  </si>
  <si>
    <t>* žaliavos, kurias įmonė (ūkis) pasigamina ir (arba) nusiperka, ir (arba) importuoja</t>
  </si>
  <si>
    <t>mėnesio**</t>
  </si>
  <si>
    <t>metų***</t>
  </si>
  <si>
    <t>**** patikslinti duomenys</t>
  </si>
  <si>
    <t>sausis</t>
  </si>
  <si>
    <t>** lyginant 2019 m. sausio mėn. su 2018 m. gruodžio mėn.</t>
  </si>
  <si>
    <t>*** lyginant 2019 m. sausio mėn. su 2018 m. sausio mėn.</t>
  </si>
  <si>
    <t>gruodis****</t>
  </si>
  <si>
    <t>Šaltinis: ŽŪIKVC (LŽŪMPRIS)</t>
  </si>
  <si>
    <t>Parengė J. Vitkienė, tel. (8 37) 39 73 88</t>
  </si>
  <si>
    <t>Lietuvos įmonėse pagamintos mėsos ir kai kurių mėsos gaminių gamyba iš nuosavų* žaliavų bei atsargos
 2018 m. gruodžio-2019 m. sausio mėn., 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</si>
</sst>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50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99" fontId="0" fillId="0" borderId="0" xfId="0" applyNumberFormat="1" applyAlignment="1">
      <alignment/>
    </xf>
    <xf numFmtId="199" fontId="0" fillId="0" borderId="0" xfId="0" applyNumberFormat="1" applyFont="1" applyBorder="1" applyAlignment="1" applyProtection="1">
      <alignment/>
      <protection hidden="1"/>
    </xf>
    <xf numFmtId="199" fontId="0" fillId="0" borderId="0" xfId="0" applyNumberFormat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4" fontId="0" fillId="0" borderId="0" xfId="0" applyNumberFormat="1" applyAlignment="1">
      <alignment/>
    </xf>
    <xf numFmtId="199" fontId="4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34" borderId="12" xfId="0" applyFont="1" applyFill="1" applyBorder="1" applyAlignment="1" applyProtection="1">
      <alignment horizontal="center" vertical="center" textRotation="90" wrapText="1"/>
      <protection hidden="1"/>
    </xf>
    <xf numFmtId="199" fontId="4" fillId="33" borderId="13" xfId="0" applyNumberFormat="1" applyFont="1" applyFill="1" applyBorder="1" applyAlignment="1" applyProtection="1">
      <alignment horizontal="center" vertical="center" textRotation="90" wrapText="1"/>
      <protection hidden="1"/>
    </xf>
    <xf numFmtId="199" fontId="4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2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2" fontId="3" fillId="0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99" fontId="0" fillId="0" borderId="0" xfId="0" applyNumberFormat="1" applyFill="1" applyBorder="1" applyAlignment="1">
      <alignment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>
      <alignment/>
    </xf>
    <xf numFmtId="199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49" fillId="0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</cellXfs>
  <cellStyles count="7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Paryškinimas 1" xfId="72"/>
    <cellStyle name="Paryškinimas 2" xfId="73"/>
    <cellStyle name="Paryškinimas 3" xfId="74"/>
    <cellStyle name="Paryškinimas 4" xfId="75"/>
    <cellStyle name="Paryškinimas 5" xfId="76"/>
    <cellStyle name="Paryškinimas 6" xfId="77"/>
    <cellStyle name="Pastaba" xfId="78"/>
    <cellStyle name="Pavadinimas" xfId="79"/>
    <cellStyle name="Percent" xfId="80"/>
    <cellStyle name="Skaičiavimas" xfId="81"/>
    <cellStyle name="Suma" xfId="82"/>
    <cellStyle name="Susietas langelis" xfId="83"/>
    <cellStyle name="Tikrinimo langelis" xfId="84"/>
    <cellStyle name="Currency" xfId="85"/>
    <cellStyle name="Currency [0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showGridLines="0" tabSelected="1" zoomScalePageLayoutView="0" workbookViewId="0" topLeftCell="A1">
      <selection activeCell="Q9" sqref="Q9"/>
    </sheetView>
  </sheetViews>
  <sheetFormatPr defaultColWidth="9.33203125" defaultRowHeight="12.75"/>
  <cols>
    <col min="1" max="1" width="30.83203125" style="0" customWidth="1"/>
    <col min="2" max="2" width="12.83203125" style="0" customWidth="1"/>
    <col min="3" max="5" width="10.33203125" style="0" customWidth="1"/>
    <col min="6" max="7" width="7.66015625" style="6" customWidth="1"/>
    <col min="8" max="9" width="10.33203125" style="6" customWidth="1"/>
    <col min="10" max="10" width="10.33203125" style="0" customWidth="1"/>
    <col min="11" max="11" width="9" style="0" customWidth="1"/>
    <col min="12" max="12" width="7.66015625" style="0" customWidth="1"/>
  </cols>
  <sheetData>
    <row r="1" ht="12" customHeight="1"/>
    <row r="2" spans="1:12" ht="27.75" customHeight="1">
      <c r="A2" s="46" t="s">
        <v>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.5" customHeight="1">
      <c r="A3" s="36"/>
      <c r="B3" s="37"/>
      <c r="C3" s="37"/>
      <c r="D3" s="37"/>
      <c r="E3" s="37"/>
      <c r="F3" s="38"/>
      <c r="G3" s="38"/>
      <c r="H3" s="38"/>
      <c r="I3" s="38"/>
      <c r="J3" s="37"/>
      <c r="K3" s="37"/>
      <c r="L3" s="37"/>
    </row>
    <row r="4" spans="1:12" ht="18.75" customHeight="1">
      <c r="A4" s="51" t="s">
        <v>0</v>
      </c>
      <c r="B4" s="52" t="s">
        <v>1</v>
      </c>
      <c r="C4" s="47" t="s">
        <v>13</v>
      </c>
      <c r="D4" s="48"/>
      <c r="E4" s="48"/>
      <c r="F4" s="49"/>
      <c r="G4" s="53"/>
      <c r="H4" s="47" t="s">
        <v>11</v>
      </c>
      <c r="I4" s="48"/>
      <c r="J4" s="48"/>
      <c r="K4" s="49"/>
      <c r="L4" s="50"/>
    </row>
    <row r="5" spans="1:12" ht="16.5" customHeight="1">
      <c r="A5" s="51"/>
      <c r="B5" s="47"/>
      <c r="C5" s="55">
        <v>2018</v>
      </c>
      <c r="D5" s="56"/>
      <c r="E5" s="30">
        <v>2019</v>
      </c>
      <c r="F5" s="49" t="s">
        <v>12</v>
      </c>
      <c r="G5" s="53"/>
      <c r="H5" s="57">
        <v>2018</v>
      </c>
      <c r="I5" s="56"/>
      <c r="J5" s="31">
        <v>2018</v>
      </c>
      <c r="K5" s="54" t="s">
        <v>12</v>
      </c>
      <c r="L5" s="50"/>
    </row>
    <row r="6" spans="1:12" ht="56.25" customHeight="1">
      <c r="A6" s="51"/>
      <c r="B6" s="47"/>
      <c r="C6" s="12" t="s">
        <v>55</v>
      </c>
      <c r="D6" s="12" t="s">
        <v>58</v>
      </c>
      <c r="E6" s="12" t="s">
        <v>55</v>
      </c>
      <c r="F6" s="13" t="s">
        <v>52</v>
      </c>
      <c r="G6" s="11" t="s">
        <v>53</v>
      </c>
      <c r="H6" s="12" t="s">
        <v>55</v>
      </c>
      <c r="I6" s="12" t="s">
        <v>58</v>
      </c>
      <c r="J6" s="12" t="s">
        <v>55</v>
      </c>
      <c r="K6" s="11" t="s">
        <v>52</v>
      </c>
      <c r="L6" s="14" t="s">
        <v>53</v>
      </c>
    </row>
    <row r="7" spans="1:19" ht="42" customHeight="1">
      <c r="A7" s="39" t="s">
        <v>15</v>
      </c>
      <c r="B7" s="9" t="s">
        <v>17</v>
      </c>
      <c r="C7" s="28">
        <v>2709.2334100000003</v>
      </c>
      <c r="D7" s="25">
        <v>2782.29637</v>
      </c>
      <c r="E7" s="25">
        <v>2967.30742</v>
      </c>
      <c r="F7" s="15">
        <f>(E7/D7-1)*100</f>
        <v>6.649580971850244</v>
      </c>
      <c r="G7" s="16">
        <f>(E7/C7-1)*100</f>
        <v>9.525720783134739</v>
      </c>
      <c r="H7" s="26">
        <v>205.97794</v>
      </c>
      <c r="I7" s="22">
        <v>480.66846999999996</v>
      </c>
      <c r="J7" s="19">
        <v>112.18430000000001</v>
      </c>
      <c r="K7" s="17">
        <f aca="true" t="shared" si="0" ref="K7:K26">(J7/I7-1)*100</f>
        <v>-76.66077410902362</v>
      </c>
      <c r="L7" s="19">
        <f aca="true" t="shared" si="1" ref="L7:L26">(J7/H7-1)*100</f>
        <v>-45.53576951007471</v>
      </c>
      <c r="P7" s="10"/>
      <c r="Q7" s="18"/>
      <c r="S7" s="18"/>
    </row>
    <row r="8" spans="1:19" ht="27" customHeight="1">
      <c r="A8" s="39" t="s">
        <v>16</v>
      </c>
      <c r="B8" s="9" t="s">
        <v>18</v>
      </c>
      <c r="C8" s="28">
        <v>1241.937454</v>
      </c>
      <c r="D8" s="25">
        <v>1560.742943</v>
      </c>
      <c r="E8" s="25">
        <v>1276.4655970000001</v>
      </c>
      <c r="F8" s="15">
        <f aca="true" t="shared" si="2" ref="F8:F26">(E8/D8-1)*100</f>
        <v>-18.21423234844637</v>
      </c>
      <c r="G8" s="16">
        <f aca="true" t="shared" si="3" ref="G8:G26">(E8/C8-1)*100</f>
        <v>2.7801837273522034</v>
      </c>
      <c r="H8" s="26">
        <v>186.10848199999998</v>
      </c>
      <c r="I8" s="23">
        <v>235.805569</v>
      </c>
      <c r="J8" s="20">
        <v>215.606921</v>
      </c>
      <c r="K8" s="17">
        <f t="shared" si="0"/>
        <v>-8.565806179072888</v>
      </c>
      <c r="L8" s="19">
        <f t="shared" si="1"/>
        <v>15.85013143033429</v>
      </c>
      <c r="Q8" s="18"/>
      <c r="S8" s="18"/>
    </row>
    <row r="9" spans="1:19" ht="38.25" customHeight="1">
      <c r="A9" s="39" t="s">
        <v>20</v>
      </c>
      <c r="B9" s="9" t="s">
        <v>19</v>
      </c>
      <c r="C9" s="28">
        <v>173.66067</v>
      </c>
      <c r="D9" s="25">
        <v>154.8799</v>
      </c>
      <c r="E9" s="25">
        <v>285.31329999999997</v>
      </c>
      <c r="F9" s="15">
        <f t="shared" si="2"/>
        <v>84.21583433357071</v>
      </c>
      <c r="G9" s="16">
        <f t="shared" si="3"/>
        <v>64.29356169131441</v>
      </c>
      <c r="H9" s="26">
        <v>108.25594</v>
      </c>
      <c r="I9" s="22">
        <v>240.8638</v>
      </c>
      <c r="J9" s="19">
        <v>324.74878</v>
      </c>
      <c r="K9" s="17">
        <f t="shared" si="0"/>
        <v>34.826727802185296</v>
      </c>
      <c r="L9" s="19">
        <f t="shared" si="1"/>
        <v>199.98241205055356</v>
      </c>
      <c r="Q9" s="18"/>
      <c r="S9" s="18"/>
    </row>
    <row r="10" spans="1:19" ht="33" customHeight="1">
      <c r="A10" s="39" t="s">
        <v>6</v>
      </c>
      <c r="B10" s="9" t="s">
        <v>21</v>
      </c>
      <c r="C10" s="28">
        <v>5128.9349</v>
      </c>
      <c r="D10" s="25">
        <v>4992.26113</v>
      </c>
      <c r="E10" s="25">
        <v>5204.969440000001</v>
      </c>
      <c r="F10" s="15">
        <f t="shared" si="2"/>
        <v>4.260760894933413</v>
      </c>
      <c r="G10" s="16">
        <f t="shared" si="3"/>
        <v>1.4824625674231262</v>
      </c>
      <c r="H10" s="26">
        <v>661.60163</v>
      </c>
      <c r="I10" s="22">
        <v>642.25874</v>
      </c>
      <c r="J10" s="19">
        <v>744.67223</v>
      </c>
      <c r="K10" s="17">
        <f t="shared" si="0"/>
        <v>15.945830491929168</v>
      </c>
      <c r="L10" s="19">
        <f t="shared" si="1"/>
        <v>12.555984784983076</v>
      </c>
      <c r="Q10" s="18"/>
      <c r="S10" s="18"/>
    </row>
    <row r="11" spans="1:19" ht="42" customHeight="1">
      <c r="A11" s="39" t="s">
        <v>7</v>
      </c>
      <c r="B11" s="9" t="s">
        <v>22</v>
      </c>
      <c r="C11" s="28">
        <v>760.727603</v>
      </c>
      <c r="D11" s="25">
        <v>1131.39671</v>
      </c>
      <c r="E11" s="25">
        <v>840.126188</v>
      </c>
      <c r="F11" s="15">
        <f t="shared" si="2"/>
        <v>-25.74433171190679</v>
      </c>
      <c r="G11" s="16">
        <f t="shared" si="3"/>
        <v>10.437189959570837</v>
      </c>
      <c r="H11" s="26">
        <v>256.354876</v>
      </c>
      <c r="I11" s="32">
        <v>205.000752</v>
      </c>
      <c r="J11" s="19">
        <v>180.911942</v>
      </c>
      <c r="K11" s="17">
        <f t="shared" si="0"/>
        <v>-11.750595919765205</v>
      </c>
      <c r="L11" s="19">
        <f t="shared" si="1"/>
        <v>-29.429100463062763</v>
      </c>
      <c r="Q11" s="18"/>
      <c r="S11" s="18"/>
    </row>
    <row r="12" spans="1:19" ht="50.25" customHeight="1">
      <c r="A12" s="39" t="s">
        <v>14</v>
      </c>
      <c r="B12" s="9" t="s">
        <v>23</v>
      </c>
      <c r="C12" s="28">
        <v>3214.513911</v>
      </c>
      <c r="D12" s="25">
        <v>2928.575585</v>
      </c>
      <c r="E12" s="25">
        <v>3005.264211</v>
      </c>
      <c r="F12" s="15">
        <f t="shared" si="2"/>
        <v>2.618632293214307</v>
      </c>
      <c r="G12" s="16">
        <f t="shared" si="3"/>
        <v>-6.509528525726759</v>
      </c>
      <c r="H12" s="26">
        <v>763.6741920000001</v>
      </c>
      <c r="I12" s="22">
        <v>688.156554</v>
      </c>
      <c r="J12" s="19">
        <v>924.402342</v>
      </c>
      <c r="K12" s="17">
        <f t="shared" si="0"/>
        <v>34.33023875552597</v>
      </c>
      <c r="L12" s="19">
        <f t="shared" si="1"/>
        <v>21.046691335616053</v>
      </c>
      <c r="Q12" s="18"/>
      <c r="S12" s="18"/>
    </row>
    <row r="13" spans="1:19" ht="26.25" customHeight="1">
      <c r="A13" s="39" t="s">
        <v>25</v>
      </c>
      <c r="B13" s="9" t="s">
        <v>24</v>
      </c>
      <c r="C13" s="28" t="s">
        <v>50</v>
      </c>
      <c r="D13" s="25" t="s">
        <v>50</v>
      </c>
      <c r="E13" s="25" t="s">
        <v>50</v>
      </c>
      <c r="F13" s="15" t="s">
        <v>50</v>
      </c>
      <c r="G13" s="16" t="s">
        <v>50</v>
      </c>
      <c r="H13" s="26">
        <v>0.7193999999999999</v>
      </c>
      <c r="I13" s="22">
        <v>0.696</v>
      </c>
      <c r="J13" s="19">
        <v>0.491</v>
      </c>
      <c r="K13" s="17">
        <f t="shared" si="0"/>
        <v>-29.454022988505745</v>
      </c>
      <c r="L13" s="19">
        <f t="shared" si="1"/>
        <v>-31.74867945510147</v>
      </c>
      <c r="Q13" s="18"/>
      <c r="S13" s="18"/>
    </row>
    <row r="14" spans="1:19" ht="30" customHeight="1">
      <c r="A14" s="40" t="s">
        <v>27</v>
      </c>
      <c r="B14" s="9" t="s">
        <v>26</v>
      </c>
      <c r="C14" s="28">
        <v>63.9561</v>
      </c>
      <c r="D14" s="25">
        <v>45.474</v>
      </c>
      <c r="E14" s="25">
        <v>34.782</v>
      </c>
      <c r="F14" s="15">
        <f t="shared" si="2"/>
        <v>-23.512336719883898</v>
      </c>
      <c r="G14" s="16">
        <f t="shared" si="3"/>
        <v>-45.61582085211575</v>
      </c>
      <c r="H14" s="26">
        <v>3.403</v>
      </c>
      <c r="I14" s="22">
        <v>3.1383</v>
      </c>
      <c r="J14" s="19">
        <v>3.66017</v>
      </c>
      <c r="K14" s="17">
        <f t="shared" si="0"/>
        <v>16.62906669215818</v>
      </c>
      <c r="L14" s="19">
        <f t="shared" si="1"/>
        <v>7.557155451072584</v>
      </c>
      <c r="Q14" s="18"/>
      <c r="S14" s="18"/>
    </row>
    <row r="15" spans="1:19" ht="51" customHeight="1">
      <c r="A15" s="40" t="s">
        <v>29</v>
      </c>
      <c r="B15" s="9" t="s">
        <v>28</v>
      </c>
      <c r="C15" s="28">
        <v>545.12075</v>
      </c>
      <c r="D15" s="25">
        <v>405.47344</v>
      </c>
      <c r="E15" s="25">
        <v>535.18763</v>
      </c>
      <c r="F15" s="15">
        <f t="shared" si="2"/>
        <v>31.990798213564876</v>
      </c>
      <c r="G15" s="16">
        <f t="shared" si="3"/>
        <v>-1.8221871025823178</v>
      </c>
      <c r="H15" s="26">
        <v>913.253947</v>
      </c>
      <c r="I15" s="22">
        <v>996.902228</v>
      </c>
      <c r="J15" s="19">
        <v>1131.2042139999999</v>
      </c>
      <c r="K15" s="17">
        <f t="shared" si="0"/>
        <v>13.471931572410911</v>
      </c>
      <c r="L15" s="19">
        <f t="shared" si="1"/>
        <v>23.86524227088831</v>
      </c>
      <c r="Q15" s="18"/>
      <c r="S15" s="18"/>
    </row>
    <row r="16" spans="1:19" ht="40.5" customHeight="1">
      <c r="A16" s="40" t="s">
        <v>2</v>
      </c>
      <c r="B16" s="9" t="s">
        <v>30</v>
      </c>
      <c r="C16" s="28">
        <v>6.55303</v>
      </c>
      <c r="D16" s="25">
        <v>4.28282</v>
      </c>
      <c r="E16" s="25">
        <v>3.98915</v>
      </c>
      <c r="F16" s="15">
        <f t="shared" si="2"/>
        <v>-6.8569307138754425</v>
      </c>
      <c r="G16" s="16">
        <f t="shared" si="3"/>
        <v>-39.12510701156564</v>
      </c>
      <c r="H16" s="26">
        <v>0.41638</v>
      </c>
      <c r="I16" s="22">
        <v>0.52861</v>
      </c>
      <c r="J16" s="19">
        <v>0.13</v>
      </c>
      <c r="K16" s="17">
        <f t="shared" si="0"/>
        <v>-75.40720001513404</v>
      </c>
      <c r="L16" s="19">
        <f t="shared" si="1"/>
        <v>-68.77851962149958</v>
      </c>
      <c r="Q16" s="18"/>
      <c r="S16" s="18"/>
    </row>
    <row r="17" spans="1:19" ht="65.25" customHeight="1">
      <c r="A17" s="40" t="s">
        <v>32</v>
      </c>
      <c r="B17" s="9" t="s">
        <v>31</v>
      </c>
      <c r="C17" s="28">
        <v>1003.0816729999999</v>
      </c>
      <c r="D17" s="25">
        <v>957.538967</v>
      </c>
      <c r="E17" s="25">
        <v>1281.853695</v>
      </c>
      <c r="F17" s="15">
        <f t="shared" si="2"/>
        <v>33.86961149122614</v>
      </c>
      <c r="G17" s="16">
        <f t="shared" si="3"/>
        <v>27.791557706986445</v>
      </c>
      <c r="H17" s="26">
        <v>379.424755</v>
      </c>
      <c r="I17" s="24">
        <v>492.979877</v>
      </c>
      <c r="J17" s="21">
        <v>556.123905</v>
      </c>
      <c r="K17" s="17">
        <f t="shared" si="0"/>
        <v>12.808642085810739</v>
      </c>
      <c r="L17" s="19">
        <f t="shared" si="1"/>
        <v>46.57027451991107</v>
      </c>
      <c r="Q17" s="18"/>
      <c r="S17" s="18"/>
    </row>
    <row r="18" spans="1:19" ht="51" customHeight="1">
      <c r="A18" s="40" t="s">
        <v>45</v>
      </c>
      <c r="B18" s="9" t="s">
        <v>33</v>
      </c>
      <c r="C18" s="28">
        <v>396.78577</v>
      </c>
      <c r="D18" s="25">
        <v>379.76916</v>
      </c>
      <c r="E18" s="25">
        <v>328.28790999999995</v>
      </c>
      <c r="F18" s="15">
        <f t="shared" si="2"/>
        <v>-13.555932240522129</v>
      </c>
      <c r="G18" s="16">
        <f t="shared" si="3"/>
        <v>-17.26318461471037</v>
      </c>
      <c r="H18" s="26">
        <v>80.66793200000001</v>
      </c>
      <c r="I18" s="22">
        <v>107.5143</v>
      </c>
      <c r="J18" s="19">
        <v>86.90312</v>
      </c>
      <c r="K18" s="17">
        <f t="shared" si="0"/>
        <v>-19.17064055665154</v>
      </c>
      <c r="L18" s="19">
        <f t="shared" si="1"/>
        <v>7.72945065704671</v>
      </c>
      <c r="Q18" s="18"/>
      <c r="S18" s="18"/>
    </row>
    <row r="19" spans="1:19" ht="27" customHeight="1">
      <c r="A19" s="40" t="s">
        <v>3</v>
      </c>
      <c r="B19" s="9" t="s">
        <v>34</v>
      </c>
      <c r="C19" s="28">
        <v>4.248</v>
      </c>
      <c r="D19" s="25">
        <v>2.24456</v>
      </c>
      <c r="E19" s="25">
        <v>2.8501</v>
      </c>
      <c r="F19" s="15">
        <f t="shared" si="2"/>
        <v>26.97811597818727</v>
      </c>
      <c r="G19" s="16">
        <f t="shared" si="3"/>
        <v>-32.9072504708098</v>
      </c>
      <c r="H19" s="26">
        <v>2.601766</v>
      </c>
      <c r="I19" s="22">
        <v>1.8762919999999998</v>
      </c>
      <c r="J19" s="19">
        <v>1.943286</v>
      </c>
      <c r="K19" s="17">
        <f t="shared" si="0"/>
        <v>3.5705529842902983</v>
      </c>
      <c r="L19" s="19">
        <f t="shared" si="1"/>
        <v>-25.308963219597768</v>
      </c>
      <c r="Q19" s="18"/>
      <c r="S19" s="18"/>
    </row>
    <row r="20" spans="1:19" ht="46.5" customHeight="1">
      <c r="A20" s="40" t="s">
        <v>4</v>
      </c>
      <c r="B20" s="9" t="s">
        <v>35</v>
      </c>
      <c r="C20" s="28">
        <v>50.510129</v>
      </c>
      <c r="D20" s="25">
        <v>78.014115</v>
      </c>
      <c r="E20" s="25">
        <v>76.218276</v>
      </c>
      <c r="F20" s="15">
        <f t="shared" si="2"/>
        <v>-2.301941129499452</v>
      </c>
      <c r="G20" s="16">
        <f t="shared" si="3"/>
        <v>50.89701315156017</v>
      </c>
      <c r="H20" s="26">
        <v>14.211769</v>
      </c>
      <c r="I20" s="22">
        <v>25.994301</v>
      </c>
      <c r="J20" s="19">
        <v>26.250778999999998</v>
      </c>
      <c r="K20" s="17">
        <f t="shared" si="0"/>
        <v>0.9866701166536318</v>
      </c>
      <c r="L20" s="19">
        <f t="shared" si="1"/>
        <v>84.71155139096334</v>
      </c>
      <c r="Q20" s="18"/>
      <c r="S20" s="18"/>
    </row>
    <row r="21" spans="1:19" ht="32.25" customHeight="1">
      <c r="A21" s="40" t="s">
        <v>8</v>
      </c>
      <c r="B21" s="9" t="s">
        <v>36</v>
      </c>
      <c r="C21" s="28">
        <v>1014.116515</v>
      </c>
      <c r="D21" s="25">
        <v>1075.734608</v>
      </c>
      <c r="E21" s="25">
        <v>1070.489626</v>
      </c>
      <c r="F21" s="15">
        <f t="shared" si="2"/>
        <v>-0.48757211685802604</v>
      </c>
      <c r="G21" s="16">
        <f t="shared" si="3"/>
        <v>5.55883965660493</v>
      </c>
      <c r="H21" s="26">
        <v>304.303082</v>
      </c>
      <c r="I21" s="22">
        <v>278.140496</v>
      </c>
      <c r="J21" s="19">
        <v>325.731696</v>
      </c>
      <c r="K21" s="17">
        <f t="shared" si="0"/>
        <v>17.110489369372516</v>
      </c>
      <c r="L21" s="19">
        <f t="shared" si="1"/>
        <v>7.041865583208251</v>
      </c>
      <c r="Q21" s="18"/>
      <c r="S21" s="18"/>
    </row>
    <row r="22" spans="1:19" ht="27.75" customHeight="1">
      <c r="A22" s="40" t="s">
        <v>5</v>
      </c>
      <c r="B22" s="9" t="s">
        <v>37</v>
      </c>
      <c r="C22" s="28">
        <v>15.666</v>
      </c>
      <c r="D22" s="25">
        <v>15.847299999999999</v>
      </c>
      <c r="E22" s="25">
        <v>14.7796</v>
      </c>
      <c r="F22" s="15">
        <f t="shared" si="2"/>
        <v>-6.737425302732946</v>
      </c>
      <c r="G22" s="16">
        <f t="shared" si="3"/>
        <v>-5.658113111196217</v>
      </c>
      <c r="H22" s="26">
        <v>4.0129</v>
      </c>
      <c r="I22" s="22">
        <v>2.6096</v>
      </c>
      <c r="J22" s="19">
        <v>3.9297</v>
      </c>
      <c r="K22" s="17">
        <f t="shared" si="0"/>
        <v>50.586296750459844</v>
      </c>
      <c r="L22" s="19">
        <f t="shared" si="1"/>
        <v>-2.0733135637568845</v>
      </c>
      <c r="Q22" s="18"/>
      <c r="S22" s="18"/>
    </row>
    <row r="23" spans="1:19" ht="42" customHeight="1">
      <c r="A23" s="40" t="s">
        <v>39</v>
      </c>
      <c r="B23" s="9" t="s">
        <v>38</v>
      </c>
      <c r="C23" s="28">
        <v>118.77313099999999</v>
      </c>
      <c r="D23" s="25">
        <v>111.801822</v>
      </c>
      <c r="E23" s="25">
        <v>152.05177799999998</v>
      </c>
      <c r="F23" s="15">
        <f t="shared" si="2"/>
        <v>36.00116284330319</v>
      </c>
      <c r="G23" s="16">
        <f t="shared" si="3"/>
        <v>28.01866610723598</v>
      </c>
      <c r="H23" s="27">
        <v>12.148292</v>
      </c>
      <c r="I23" s="22">
        <v>13.439817999999999</v>
      </c>
      <c r="J23" s="19">
        <v>15.713246999999999</v>
      </c>
      <c r="K23" s="17">
        <f t="shared" si="0"/>
        <v>16.91562341097179</v>
      </c>
      <c r="L23" s="19">
        <f t="shared" si="1"/>
        <v>29.345318667019193</v>
      </c>
      <c r="Q23" s="18"/>
      <c r="S23" s="18"/>
    </row>
    <row r="24" spans="1:19" ht="52.5" customHeight="1">
      <c r="A24" s="40" t="s">
        <v>42</v>
      </c>
      <c r="B24" s="9" t="s">
        <v>41</v>
      </c>
      <c r="C24" s="28">
        <v>4238.621883999999</v>
      </c>
      <c r="D24" s="25">
        <v>4102.454615000001</v>
      </c>
      <c r="E24" s="25">
        <v>4341.857353</v>
      </c>
      <c r="F24" s="15">
        <f t="shared" si="2"/>
        <v>5.8355974768047325</v>
      </c>
      <c r="G24" s="16">
        <f t="shared" si="3"/>
        <v>2.4355904306939014</v>
      </c>
      <c r="H24" s="27">
        <v>855.116864</v>
      </c>
      <c r="I24" s="22">
        <v>893.175827</v>
      </c>
      <c r="J24" s="19">
        <v>1086.490325</v>
      </c>
      <c r="K24" s="17">
        <f t="shared" si="0"/>
        <v>21.643498643408755</v>
      </c>
      <c r="L24" s="19">
        <f t="shared" si="1"/>
        <v>27.057525203946863</v>
      </c>
      <c r="Q24" s="18"/>
      <c r="S24" s="18"/>
    </row>
    <row r="25" spans="1:19" ht="42" customHeight="1">
      <c r="A25" s="40" t="s">
        <v>46</v>
      </c>
      <c r="B25" s="9" t="s">
        <v>43</v>
      </c>
      <c r="C25" s="29">
        <v>325.1866</v>
      </c>
      <c r="D25" s="25">
        <v>297.63043</v>
      </c>
      <c r="E25" s="25">
        <v>285.65978</v>
      </c>
      <c r="F25" s="15">
        <f t="shared" si="2"/>
        <v>-4.021984580004123</v>
      </c>
      <c r="G25" s="16">
        <f t="shared" si="3"/>
        <v>-12.155119552896698</v>
      </c>
      <c r="H25" s="26">
        <v>28.94312</v>
      </c>
      <c r="I25" s="22">
        <v>40.01332</v>
      </c>
      <c r="J25" s="19">
        <v>35.55362</v>
      </c>
      <c r="K25" s="17">
        <f t="shared" si="0"/>
        <v>-11.14553853566762</v>
      </c>
      <c r="L25" s="19">
        <f t="shared" si="1"/>
        <v>22.839624753654753</v>
      </c>
      <c r="Q25" s="18"/>
      <c r="S25" s="18"/>
    </row>
    <row r="26" spans="1:19" ht="29.25" customHeight="1">
      <c r="A26" s="40" t="s">
        <v>48</v>
      </c>
      <c r="B26" s="9" t="s">
        <v>44</v>
      </c>
      <c r="C26" s="28">
        <v>330.138</v>
      </c>
      <c r="D26" s="25">
        <v>477.219</v>
      </c>
      <c r="E26" s="25">
        <v>491.238</v>
      </c>
      <c r="F26" s="15">
        <f t="shared" si="2"/>
        <v>2.93764498060638</v>
      </c>
      <c r="G26" s="16">
        <f t="shared" si="3"/>
        <v>48.79777547571016</v>
      </c>
      <c r="H26" s="26">
        <v>4.775</v>
      </c>
      <c r="I26" s="22">
        <v>3.696</v>
      </c>
      <c r="J26" s="19">
        <v>5.338</v>
      </c>
      <c r="K26" s="17">
        <f t="shared" si="0"/>
        <v>44.42640692640691</v>
      </c>
      <c r="L26" s="19">
        <f t="shared" si="1"/>
        <v>11.790575916230361</v>
      </c>
      <c r="Q26" s="18"/>
      <c r="S26" s="18"/>
    </row>
    <row r="27" spans="1:12" ht="12.75">
      <c r="A27" s="41"/>
      <c r="B27" s="41"/>
      <c r="C27" s="41"/>
      <c r="D27" s="41"/>
      <c r="E27" s="41"/>
      <c r="F27" s="42"/>
      <c r="G27" s="42"/>
      <c r="H27" s="43"/>
      <c r="I27" s="43"/>
      <c r="J27" s="43"/>
      <c r="K27" s="41"/>
      <c r="L27" s="41"/>
    </row>
    <row r="28" spans="1:9" s="2" customFormat="1" ht="12.75">
      <c r="A28" s="44" t="s">
        <v>51</v>
      </c>
      <c r="B28" s="1"/>
      <c r="C28" s="1"/>
      <c r="D28" s="1"/>
      <c r="E28" s="1"/>
      <c r="F28" s="7"/>
      <c r="G28" s="7"/>
      <c r="H28" s="7"/>
      <c r="I28" s="7"/>
    </row>
    <row r="29" spans="1:9" s="2" customFormat="1" ht="12.75">
      <c r="A29" s="1" t="s">
        <v>56</v>
      </c>
      <c r="B29" s="1"/>
      <c r="C29" s="1"/>
      <c r="D29" s="1"/>
      <c r="E29" s="1"/>
      <c r="F29" s="7"/>
      <c r="G29" s="7"/>
      <c r="H29" s="7"/>
      <c r="I29" s="7"/>
    </row>
    <row r="30" spans="1:9" s="2" customFormat="1" ht="12.75">
      <c r="A30" s="1" t="s">
        <v>57</v>
      </c>
      <c r="B30" s="1"/>
      <c r="C30" s="1"/>
      <c r="D30" s="1"/>
      <c r="E30" s="1"/>
      <c r="F30" s="7"/>
      <c r="G30" s="7"/>
      <c r="H30" s="7"/>
      <c r="I30" s="7"/>
    </row>
    <row r="31" spans="1:9" s="2" customFormat="1" ht="12.75">
      <c r="A31" s="1" t="s">
        <v>54</v>
      </c>
      <c r="B31" s="1"/>
      <c r="C31" s="1"/>
      <c r="D31" s="1"/>
      <c r="E31" s="1"/>
      <c r="F31" s="7"/>
      <c r="G31" s="7"/>
      <c r="H31" s="7"/>
      <c r="I31" s="7"/>
    </row>
    <row r="32" spans="1:9" s="2" customFormat="1" ht="12.75">
      <c r="A32" s="1"/>
      <c r="B32" s="1"/>
      <c r="C32" s="1"/>
      <c r="D32" s="1"/>
      <c r="E32" s="1"/>
      <c r="F32" s="7"/>
      <c r="G32" s="7"/>
      <c r="H32" s="7"/>
      <c r="I32" s="7"/>
    </row>
    <row r="33" spans="1:9" s="2" customFormat="1" ht="15.75">
      <c r="A33" s="3" t="s">
        <v>9</v>
      </c>
      <c r="B33" s="3"/>
      <c r="C33" s="3"/>
      <c r="F33" s="8"/>
      <c r="G33" s="8"/>
      <c r="H33" s="8"/>
      <c r="I33" s="8"/>
    </row>
    <row r="34" spans="1:12" s="2" customFormat="1" ht="26.25" customHeight="1">
      <c r="A34" s="45" t="s">
        <v>10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9" s="2" customFormat="1" ht="15.75">
      <c r="A35" s="4" t="s">
        <v>40</v>
      </c>
      <c r="B35" s="4"/>
      <c r="C35" s="4"/>
      <c r="F35" s="8"/>
      <c r="G35" s="8"/>
      <c r="H35" s="8"/>
      <c r="I35" s="8"/>
    </row>
    <row r="36" spans="1:9" s="2" customFormat="1" ht="15.75">
      <c r="A36" s="5" t="s">
        <v>49</v>
      </c>
      <c r="B36" s="4"/>
      <c r="C36" s="4"/>
      <c r="F36" s="8"/>
      <c r="G36" s="8"/>
      <c r="H36" s="8"/>
      <c r="I36" s="8"/>
    </row>
    <row r="37" spans="1:9" s="2" customFormat="1" ht="15.75">
      <c r="A37" s="5" t="s">
        <v>47</v>
      </c>
      <c r="F37" s="8"/>
      <c r="G37" s="8"/>
      <c r="H37" s="8"/>
      <c r="I37" s="8"/>
    </row>
    <row r="39" spans="8:13" ht="12.75">
      <c r="H39" s="35"/>
      <c r="I39" s="35" t="s">
        <v>59</v>
      </c>
      <c r="J39" s="33"/>
      <c r="K39" s="34"/>
      <c r="L39" s="34"/>
      <c r="M39" s="34"/>
    </row>
    <row r="40" spans="8:13" ht="12.75">
      <c r="H40" s="35"/>
      <c r="I40" s="35" t="s">
        <v>60</v>
      </c>
      <c r="J40" s="33"/>
      <c r="K40" s="34"/>
      <c r="L40" s="34"/>
      <c r="M40" s="34"/>
    </row>
  </sheetData>
  <sheetProtection/>
  <mergeCells count="10">
    <mergeCell ref="A34:L34"/>
    <mergeCell ref="A2:L2"/>
    <mergeCell ref="H4:L4"/>
    <mergeCell ref="A4:A6"/>
    <mergeCell ref="B4:B6"/>
    <mergeCell ref="F5:G5"/>
    <mergeCell ref="C4:G4"/>
    <mergeCell ref="K5:L5"/>
    <mergeCell ref="C5:D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2019-02-28T12:11:38Z</cp:lastPrinted>
  <dcterms:created xsi:type="dcterms:W3CDTF">2007-04-02T10:57:14Z</dcterms:created>
  <dcterms:modified xsi:type="dcterms:W3CDTF">2019-02-28T12:48:47Z</dcterms:modified>
  <cp:category/>
  <cp:version/>
  <cp:contentType/>
  <cp:contentStatus/>
</cp:coreProperties>
</file>