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7 (int)" sheetId="1" r:id="rId1"/>
  </sheets>
  <definedNames/>
  <calcPr fullCalcOnLoad="1"/>
</workbook>
</file>

<file path=xl/sharedStrings.xml><?xml version="1.0" encoding="utf-8"?>
<sst xmlns="http://schemas.openxmlformats.org/spreadsheetml/2006/main" count="338" uniqueCount="54">
  <si>
    <t>Valstybė</t>
  </si>
  <si>
    <t>Pokytis %</t>
  </si>
  <si>
    <t>savaitės**</t>
  </si>
  <si>
    <t>metų***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</si>
  <si>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</si>
  <si>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</si>
  <si>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</si>
  <si>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</si>
  <si>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</si>
  <si>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</si>
  <si>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</si>
  <si>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</si>
  <si>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</si>
  <si>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</si>
  <si>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</si>
  <si>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●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</si>
  <si>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</si>
  <si>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</si>
  <si>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</si>
  <si>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</si>
  <si>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</si>
  <si>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</si>
  <si>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</si>
  <si>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</si>
  <si>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Didžioji Britanija</t>
  </si>
  <si>
    <t>Airija</t>
  </si>
  <si>
    <t>Olandija</t>
  </si>
  <si>
    <t>Liuksemburgas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</si>
  <si>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</si>
  <si>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</si>
  <si>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</si>
  <si>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</si>
  <si>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</si>
  <si>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</si>
  <si>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</si>
  <si>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</si>
  <si>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</si>
  <si>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</si>
  <si>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</si>
  <si>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</si>
  <si>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</si>
  <si>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● - konfidencialūs duomenys</t>
  </si>
  <si>
    <t>4 sav. 
(01 21–27)</t>
  </si>
  <si>
    <t>5 sav. 
(01 28–02 03)</t>
  </si>
  <si>
    <t>6 sav. 
(02 04–10)</t>
  </si>
  <si>
    <t>7 sav. 
(02 11–17)</t>
  </si>
  <si>
    <t>7 sav. 
(02 12–18)</t>
  </si>
  <si>
    <t>Galvijų supirkimo kainos* Europos Sąjungos valstybėse 2019 m. 4–7 sav., EUR/100 kg skerdenų (be PVM)</t>
  </si>
  <si>
    <t>** lyginant 2019 m. 7 savaitę su 2019 m. 6 savaite</t>
  </si>
  <si>
    <t>***lyginant 2019 m. 7 savaitę su 2018 m. 7 savaite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</si>
  <si>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</si>
  <si>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</si>
  <si>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 xml:space="preserve">               Šaltinis: EK,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</si>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</sst>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.0"/>
    <numFmt numFmtId="166" formatCode="_-* #,##0.00_-;\-* #,##0.00_-;_-* &quot;-&quot;??_-;_-@_-"/>
    <numFmt numFmtId="167" formatCode="_-* #,##0.0_-;\-* #,##0.0_-;_-* &quot;-&quot;??_-;_-@_-"/>
    <numFmt numFmtId="168" formatCode="0.000"/>
    <numFmt numFmtId="169" formatCode="0.0000"/>
    <numFmt numFmtId="170" formatCode="0.00000"/>
    <numFmt numFmtId="171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i"/>
      <family val="0"/>
    </font>
    <font>
      <b/>
      <sz val="9"/>
      <color theme="1"/>
      <name val="Times New Roman"/>
      <family val="1"/>
    </font>
    <font>
      <b/>
      <sz val="8"/>
      <color theme="1"/>
      <name val="times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7399955987930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3999559879303"/>
      </bottom>
    </border>
    <border>
      <left>
        <color indexed="63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 style="medium">
        <color theme="0" tint="-0.1496800035238266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medium">
        <color theme="0" tint="-0.1496800035238266"/>
      </top>
      <bottom>
        <color indexed="63"/>
      </bottom>
    </border>
    <border>
      <left>
        <color indexed="63"/>
      </left>
      <right style="thin">
        <color theme="0" tint="-0.1496499925851822"/>
      </right>
      <top style="medium">
        <color theme="0" tint="-0.1496800035238266"/>
      </top>
      <bottom>
        <color indexed="63"/>
      </bottom>
    </border>
    <border>
      <left>
        <color indexed="63"/>
      </left>
      <right style="thin">
        <color theme="0" tint="-0.14964999258518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6499925851822"/>
      </top>
      <bottom style="medium">
        <color theme="0" tint="-0.1496800035238266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49" applyFont="1" applyFill="1">
      <alignment/>
      <protection/>
    </xf>
    <xf numFmtId="0" fontId="4" fillId="33" borderId="10" xfId="50" applyFont="1" applyFill="1" applyBorder="1" applyAlignment="1">
      <alignment horizontal="center" vertical="center" wrapText="1" shrinkToFit="1"/>
      <protection/>
    </xf>
    <xf numFmtId="2" fontId="4" fillId="33" borderId="11" xfId="50" applyNumberFormat="1" applyFont="1" applyFill="1" applyBorder="1" applyAlignment="1">
      <alignment horizontal="center" vertical="center" wrapText="1"/>
      <protection/>
    </xf>
    <xf numFmtId="4" fontId="52" fillId="34" borderId="12" xfId="0" applyNumberFormat="1" applyFont="1" applyFill="1" applyBorder="1" applyAlignment="1">
      <alignment horizontal="right" vertical="center" indent="1"/>
    </xf>
    <xf numFmtId="2" fontId="52" fillId="34" borderId="12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65" fontId="53" fillId="0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0" fontId="54" fillId="0" borderId="0" xfId="0" applyFont="1" applyAlignment="1">
      <alignment/>
    </xf>
    <xf numFmtId="2" fontId="5" fillId="0" borderId="0" xfId="0" applyNumberFormat="1" applyFont="1" applyFill="1" applyAlignment="1">
      <alignment horizontal="left" vertical="center"/>
    </xf>
    <xf numFmtId="165" fontId="55" fillId="0" borderId="0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Alignment="1">
      <alignment horizontal="left"/>
    </xf>
    <xf numFmtId="2" fontId="0" fillId="0" borderId="0" xfId="0" applyNumberFormat="1" applyAlignment="1">
      <alignment/>
    </xf>
    <xf numFmtId="2" fontId="57" fillId="0" borderId="0" xfId="0" applyNumberFormat="1" applyFont="1" applyFill="1" applyBorder="1" applyAlignment="1" quotePrefix="1">
      <alignment horizontal="right" vertical="center" indent="1"/>
    </xf>
    <xf numFmtId="0" fontId="56" fillId="0" borderId="0" xfId="0" applyFont="1" applyFill="1" applyBorder="1" applyAlignment="1">
      <alignment/>
    </xf>
    <xf numFmtId="4" fontId="57" fillId="0" borderId="0" xfId="0" applyNumberFormat="1" applyFont="1" applyFill="1" applyBorder="1" applyAlignment="1" quotePrefix="1">
      <alignment horizontal="right" vertical="center" indent="1"/>
    </xf>
    <xf numFmtId="4" fontId="57" fillId="0" borderId="0" xfId="0" applyNumberFormat="1" applyFont="1" applyFill="1" applyBorder="1" applyAlignment="1">
      <alignment horizontal="right" vertical="center" indent="1"/>
    </xf>
    <xf numFmtId="4" fontId="57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7" fillId="0" borderId="0" xfId="0" applyNumberFormat="1" applyFont="1" applyFill="1" applyBorder="1" applyAlignment="1" quotePrefix="1">
      <alignment horizontal="right" vertical="center" wrapText="1" indent="1"/>
    </xf>
    <xf numFmtId="0" fontId="4" fillId="0" borderId="0" xfId="0" applyFont="1" applyFill="1" applyBorder="1" applyAlignment="1">
      <alignment/>
    </xf>
    <xf numFmtId="2" fontId="57" fillId="0" borderId="0" xfId="0" applyNumberFormat="1" applyFont="1" applyFill="1" applyBorder="1" applyAlignment="1">
      <alignment horizontal="right" vertical="center" indent="1"/>
    </xf>
    <xf numFmtId="4" fontId="58" fillId="0" borderId="0" xfId="0" applyNumberFormat="1" applyFont="1" applyFill="1" applyBorder="1" applyAlignment="1">
      <alignment horizontal="right" vertical="center" indent="1"/>
    </xf>
    <xf numFmtId="4" fontId="58" fillId="0" borderId="0" xfId="0" applyNumberFormat="1" applyFont="1" applyFill="1" applyBorder="1" applyAlignment="1" quotePrefix="1">
      <alignment horizontal="right" vertical="center" indent="1"/>
    </xf>
    <xf numFmtId="0" fontId="4" fillId="33" borderId="13" xfId="50" applyFont="1" applyFill="1" applyBorder="1" applyAlignment="1">
      <alignment horizontal="center" vertical="center" wrapText="1"/>
      <protection/>
    </xf>
    <xf numFmtId="0" fontId="59" fillId="34" borderId="14" xfId="0" applyFont="1" applyFill="1" applyBorder="1" applyAlignment="1">
      <alignment/>
    </xf>
    <xf numFmtId="2" fontId="52" fillId="34" borderId="14" xfId="0" applyNumberFormat="1" applyFont="1" applyFill="1" applyBorder="1" applyAlignment="1">
      <alignment horizontal="right" vertical="center" indent="1"/>
    </xf>
    <xf numFmtId="0" fontId="59" fillId="33" borderId="15" xfId="0" applyFont="1" applyFill="1" applyBorder="1" applyAlignment="1">
      <alignment/>
    </xf>
    <xf numFmtId="4" fontId="52" fillId="33" borderId="16" xfId="0" applyNumberFormat="1" applyFont="1" applyFill="1" applyBorder="1" applyAlignment="1">
      <alignment horizontal="right" vertical="center" indent="1"/>
    </xf>
    <xf numFmtId="2" fontId="52" fillId="33" borderId="16" xfId="0" applyNumberFormat="1" applyFont="1" applyFill="1" applyBorder="1" applyAlignment="1">
      <alignment horizontal="right" vertical="center" indent="1"/>
    </xf>
    <xf numFmtId="2" fontId="52" fillId="33" borderId="15" xfId="0" applyNumberFormat="1" applyFont="1" applyFill="1" applyBorder="1" applyAlignment="1">
      <alignment horizontal="right" vertical="center" indent="1"/>
    </xf>
    <xf numFmtId="2" fontId="57" fillId="0" borderId="17" xfId="0" applyNumberFormat="1" applyFont="1" applyFill="1" applyBorder="1" applyAlignment="1" quotePrefix="1">
      <alignment horizontal="right" vertical="center" indent="1"/>
    </xf>
    <xf numFmtId="2" fontId="57" fillId="0" borderId="17" xfId="0" applyNumberFormat="1" applyFont="1" applyFill="1" applyBorder="1" applyAlignment="1">
      <alignment horizontal="right" vertical="center" indent="1"/>
    </xf>
    <xf numFmtId="0" fontId="59" fillId="33" borderId="18" xfId="0" applyFont="1" applyFill="1" applyBorder="1" applyAlignment="1">
      <alignment/>
    </xf>
    <xf numFmtId="4" fontId="60" fillId="33" borderId="19" xfId="0" applyNumberFormat="1" applyFont="1" applyFill="1" applyBorder="1" applyAlignment="1">
      <alignment horizontal="right" vertical="center" indent="1"/>
    </xf>
    <xf numFmtId="2" fontId="52" fillId="33" borderId="20" xfId="0" applyNumberFormat="1" applyFont="1" applyFill="1" applyBorder="1" applyAlignment="1">
      <alignment horizontal="right" vertical="center" indent="1"/>
    </xf>
    <xf numFmtId="2" fontId="52" fillId="33" borderId="18" xfId="0" applyNumberFormat="1" applyFont="1" applyFill="1" applyBorder="1" applyAlignment="1">
      <alignment horizontal="right" vertical="center" indent="1"/>
    </xf>
    <xf numFmtId="4" fontId="52" fillId="33" borderId="19" xfId="0" applyNumberFormat="1" applyFont="1" applyFill="1" applyBorder="1" applyAlignment="1">
      <alignment horizontal="right" vertical="center" indent="1"/>
    </xf>
    <xf numFmtId="2" fontId="52" fillId="33" borderId="19" xfId="0" applyNumberFormat="1" applyFont="1" applyFill="1" applyBorder="1" applyAlignment="1">
      <alignment horizontal="right" vertical="center" indent="1"/>
    </xf>
    <xf numFmtId="2" fontId="52" fillId="33" borderId="19" xfId="0" applyNumberFormat="1" applyFont="1" applyFill="1" applyBorder="1" applyAlignment="1" quotePrefix="1">
      <alignment horizontal="right" vertical="center" indent="1"/>
    </xf>
    <xf numFmtId="2" fontId="52" fillId="33" borderId="18" xfId="0" applyNumberFormat="1" applyFont="1" applyFill="1" applyBorder="1" applyAlignment="1" quotePrefix="1">
      <alignment horizontal="right" vertical="center" indent="1"/>
    </xf>
    <xf numFmtId="4" fontId="57" fillId="0" borderId="17" xfId="0" applyNumberFormat="1" applyFont="1" applyFill="1" applyBorder="1" applyAlignment="1" quotePrefix="1">
      <alignment horizontal="right" vertical="center" wrapText="1" indent="1"/>
    </xf>
    <xf numFmtId="4" fontId="57" fillId="0" borderId="17" xfId="0" applyNumberFormat="1" applyFont="1" applyFill="1" applyBorder="1" applyAlignment="1" quotePrefix="1">
      <alignment horizontal="right" vertical="center" indent="1"/>
    </xf>
    <xf numFmtId="4" fontId="58" fillId="0" borderId="17" xfId="0" applyNumberFormat="1" applyFont="1" applyFill="1" applyBorder="1" applyAlignment="1" quotePrefix="1">
      <alignment horizontal="right" vertical="center" indent="1"/>
    </xf>
    <xf numFmtId="4" fontId="57" fillId="0" borderId="21" xfId="0" applyNumberFormat="1" applyFont="1" applyFill="1" applyBorder="1" applyAlignment="1" quotePrefix="1">
      <alignment horizontal="right" vertical="center" indent="1"/>
    </xf>
    <xf numFmtId="4" fontId="57" fillId="0" borderId="22" xfId="0" applyNumberFormat="1" applyFont="1" applyFill="1" applyBorder="1" applyAlignment="1">
      <alignment horizontal="right" vertical="center" indent="1"/>
    </xf>
    <xf numFmtId="4" fontId="57" fillId="0" borderId="22" xfId="0" applyNumberFormat="1" applyFont="1" applyFill="1" applyBorder="1" applyAlignment="1" quotePrefix="1">
      <alignment horizontal="right" vertical="center" indent="1"/>
    </xf>
    <xf numFmtId="0" fontId="0" fillId="0" borderId="23" xfId="0" applyFill="1" applyBorder="1" applyAlignment="1" quotePrefix="1">
      <alignment horizontal="right" vertical="center" indent="1"/>
    </xf>
    <xf numFmtId="4" fontId="57" fillId="0" borderId="21" xfId="0" applyNumberFormat="1" applyFont="1" applyFill="1" applyBorder="1" applyAlignment="1" quotePrefix="1">
      <alignment horizontal="right" vertical="center" wrapText="1" indent="1"/>
    </xf>
    <xf numFmtId="4" fontId="57" fillId="0" borderId="22" xfId="0" applyNumberFormat="1" applyFont="1" applyFill="1" applyBorder="1" applyAlignment="1" quotePrefix="1">
      <alignment horizontal="right" vertical="center" wrapText="1" indent="1"/>
    </xf>
    <xf numFmtId="4" fontId="57" fillId="0" borderId="23" xfId="0" applyNumberFormat="1" applyFont="1" applyFill="1" applyBorder="1" applyAlignment="1">
      <alignment horizontal="right" vertical="center" indent="1"/>
    </xf>
    <xf numFmtId="4" fontId="57" fillId="0" borderId="23" xfId="0" applyNumberFormat="1" applyFont="1" applyFill="1" applyBorder="1" applyAlignment="1" quotePrefix="1">
      <alignment horizontal="right" vertical="center" indent="1"/>
    </xf>
    <xf numFmtId="4" fontId="58" fillId="0" borderId="22" xfId="0" applyNumberFormat="1" applyFont="1" applyFill="1" applyBorder="1" applyAlignment="1">
      <alignment horizontal="right" vertical="center" indent="1"/>
    </xf>
    <xf numFmtId="4" fontId="58" fillId="0" borderId="22" xfId="0" applyNumberFormat="1" applyFont="1" applyFill="1" applyBorder="1" applyAlignment="1" quotePrefix="1">
      <alignment horizontal="right" vertical="center" indent="1"/>
    </xf>
    <xf numFmtId="4" fontId="58" fillId="0" borderId="23" xfId="0" applyNumberFormat="1" applyFont="1" applyFill="1" applyBorder="1" applyAlignment="1" quotePrefix="1">
      <alignment horizontal="right" vertical="center" indent="1"/>
    </xf>
    <xf numFmtId="4" fontId="57" fillId="0" borderId="24" xfId="0" applyNumberFormat="1" applyFont="1" applyFill="1" applyBorder="1" applyAlignment="1" quotePrefix="1">
      <alignment horizontal="right" vertical="center" wrapText="1" indent="1"/>
    </xf>
    <xf numFmtId="4" fontId="57" fillId="0" borderId="24" xfId="0" applyNumberFormat="1" applyFont="1" applyFill="1" applyBorder="1" applyAlignment="1" quotePrefix="1">
      <alignment horizontal="right" vertical="center" indent="1"/>
    </xf>
    <xf numFmtId="4" fontId="57" fillId="0" borderId="25" xfId="0" applyNumberFormat="1" applyFont="1" applyFill="1" applyBorder="1" applyAlignment="1" quotePrefix="1">
      <alignment horizontal="right" vertical="center" indent="1"/>
    </xf>
    <xf numFmtId="4" fontId="57" fillId="0" borderId="26" xfId="0" applyNumberFormat="1" applyFont="1" applyFill="1" applyBorder="1" applyAlignment="1">
      <alignment horizontal="right" vertical="center" indent="1"/>
    </xf>
    <xf numFmtId="4" fontId="57" fillId="0" borderId="26" xfId="0" applyNumberFormat="1" applyFont="1" applyFill="1" applyBorder="1" applyAlignment="1" quotePrefix="1">
      <alignment horizontal="right" vertical="center" indent="1"/>
    </xf>
    <xf numFmtId="4" fontId="57" fillId="0" borderId="26" xfId="0" applyNumberFormat="1" applyFont="1" applyFill="1" applyBorder="1" applyAlignment="1" applyProtection="1" quotePrefix="1">
      <alignment horizontal="right" vertical="center" indent="1"/>
      <protection locked="0"/>
    </xf>
    <xf numFmtId="4" fontId="57" fillId="0" borderId="26" xfId="0" applyNumberFormat="1" applyFont="1" applyFill="1" applyBorder="1" applyAlignment="1" quotePrefix="1">
      <alignment horizontal="right" vertical="center" wrapText="1" indent="1"/>
    </xf>
    <xf numFmtId="4" fontId="57" fillId="0" borderId="27" xfId="0" applyNumberFormat="1" applyFont="1" applyFill="1" applyBorder="1" applyAlignment="1" quotePrefix="1">
      <alignment horizontal="right" vertical="center" wrapText="1" indent="1"/>
    </xf>
    <xf numFmtId="4" fontId="57" fillId="0" borderId="27" xfId="0" applyNumberFormat="1" applyFont="1" applyFill="1" applyBorder="1" applyAlignment="1" quotePrefix="1">
      <alignment horizontal="right" vertical="center" indent="1"/>
    </xf>
    <xf numFmtId="4" fontId="57" fillId="0" borderId="25" xfId="0" applyNumberFormat="1" applyFont="1" applyFill="1" applyBorder="1" applyAlignment="1" quotePrefix="1">
      <alignment horizontal="right" vertical="center" wrapText="1" indent="1"/>
    </xf>
    <xf numFmtId="4" fontId="58" fillId="0" borderId="26" xfId="0" applyNumberFormat="1" applyFont="1" applyFill="1" applyBorder="1" applyAlignment="1" quotePrefix="1">
      <alignment horizontal="right" vertical="center" indent="1"/>
    </xf>
    <xf numFmtId="4" fontId="58" fillId="0" borderId="26" xfId="0" applyNumberFormat="1" applyFont="1" applyFill="1" applyBorder="1" applyAlignment="1">
      <alignment horizontal="right" vertical="center" indent="1"/>
    </xf>
    <xf numFmtId="4" fontId="58" fillId="0" borderId="27" xfId="0" applyNumberFormat="1" applyFont="1" applyFill="1" applyBorder="1" applyAlignment="1" quotePrefix="1">
      <alignment horizontal="right" vertical="center" indent="1"/>
    </xf>
    <xf numFmtId="0" fontId="4" fillId="0" borderId="0" xfId="49" applyFont="1" applyFill="1" applyAlignment="1">
      <alignment horizontal="left"/>
      <protection/>
    </xf>
    <xf numFmtId="0" fontId="6" fillId="0" borderId="0" xfId="0" applyFont="1" applyBorder="1" applyAlignment="1">
      <alignment vertical="center"/>
    </xf>
    <xf numFmtId="0" fontId="4" fillId="33" borderId="28" xfId="50" applyFont="1" applyFill="1" applyBorder="1" applyAlignment="1">
      <alignment horizontal="center" vertical="center" wrapText="1" shrinkToFit="1"/>
      <protection/>
    </xf>
    <xf numFmtId="0" fontId="4" fillId="33" borderId="29" xfId="50" applyFont="1" applyFill="1" applyBorder="1" applyAlignment="1">
      <alignment horizontal="center" vertical="center" wrapText="1" shrinkToFit="1"/>
      <protection/>
    </xf>
    <xf numFmtId="0" fontId="4" fillId="33" borderId="10" xfId="50" applyFont="1" applyFill="1" applyBorder="1" applyAlignment="1">
      <alignment horizontal="center"/>
      <protection/>
    </xf>
    <xf numFmtId="0" fontId="4" fillId="33" borderId="29" xfId="50" applyFont="1" applyFill="1" applyBorder="1" applyAlignment="1">
      <alignment horizontal="center" vertical="center" wrapText="1"/>
      <protection/>
    </xf>
    <xf numFmtId="0" fontId="4" fillId="33" borderId="30" xfId="50" applyFont="1" applyFill="1" applyBorder="1" applyAlignment="1">
      <alignment horizontal="center" vertical="center" wrapText="1"/>
      <protection/>
    </xf>
    <xf numFmtId="0" fontId="4" fillId="33" borderId="31" xfId="50" applyFont="1" applyFill="1" applyBorder="1" applyAlignment="1">
      <alignment horizontal="center"/>
      <protection/>
    </xf>
    <xf numFmtId="0" fontId="59" fillId="0" borderId="32" xfId="0" applyFont="1" applyFill="1" applyBorder="1" applyAlignment="1">
      <alignment horizontal="center"/>
    </xf>
    <xf numFmtId="0" fontId="59" fillId="35" borderId="32" xfId="0" applyFont="1" applyFill="1" applyBorder="1" applyAlignment="1">
      <alignment horizontal="center"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Kablelis 9" xfId="47"/>
    <cellStyle name="Neutralus" xfId="48"/>
    <cellStyle name="Normal 2" xfId="49"/>
    <cellStyle name="Normal 5" xfId="50"/>
    <cellStyle name="Normal 7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1"/>
  <sheetViews>
    <sheetView showGridLines="0" tabSelected="1" zoomScalePageLayoutView="0" workbookViewId="0" topLeftCell="A1">
      <selection activeCell="N155" sqref="N155"/>
    </sheetView>
  </sheetViews>
  <sheetFormatPr defaultColWidth="9.140625" defaultRowHeight="15"/>
  <cols>
    <col min="1" max="1" width="18.28125" style="0" customWidth="1"/>
    <col min="2" max="6" width="10.7109375" style="0" customWidth="1"/>
  </cols>
  <sheetData>
    <row r="2" ht="15">
      <c r="A2" s="1" t="s">
        <v>47</v>
      </c>
    </row>
    <row r="5" spans="1:8" ht="15">
      <c r="A5" s="73" t="s">
        <v>0</v>
      </c>
      <c r="B5" s="2">
        <v>2018</v>
      </c>
      <c r="C5" s="70">
        <v>2019</v>
      </c>
      <c r="D5" s="70"/>
      <c r="E5" s="70"/>
      <c r="F5" s="71"/>
      <c r="G5" s="72" t="s">
        <v>1</v>
      </c>
      <c r="H5" s="75"/>
    </row>
    <row r="6" spans="1:8" ht="36" customHeight="1">
      <c r="A6" s="74"/>
      <c r="B6" s="3" t="s">
        <v>46</v>
      </c>
      <c r="C6" s="3" t="s">
        <v>42</v>
      </c>
      <c r="D6" s="3" t="s">
        <v>43</v>
      </c>
      <c r="E6" s="3" t="s">
        <v>44</v>
      </c>
      <c r="F6" s="3" t="s">
        <v>45</v>
      </c>
      <c r="G6" s="3" t="s">
        <v>2</v>
      </c>
      <c r="H6" s="24" t="s">
        <v>3</v>
      </c>
    </row>
    <row r="7" spans="1:8" ht="15.75" thickBot="1">
      <c r="A7" s="77" t="s">
        <v>4</v>
      </c>
      <c r="B7" s="77"/>
      <c r="C7" s="77"/>
      <c r="D7" s="77"/>
      <c r="E7" s="77"/>
      <c r="F7" s="77"/>
      <c r="G7" s="77"/>
      <c r="H7" s="77"/>
    </row>
    <row r="8" spans="1:11" ht="15">
      <c r="A8" s="15" t="s">
        <v>5</v>
      </c>
      <c r="B8" s="44">
        <v>236.1219</v>
      </c>
      <c r="C8" s="16">
        <v>225.7751</v>
      </c>
      <c r="D8" s="16">
        <v>216.99</v>
      </c>
      <c r="E8" s="56">
        <v>200.5242</v>
      </c>
      <c r="F8" s="57">
        <v>209.9261</v>
      </c>
      <c r="G8" s="14">
        <f>F8/E8*100-100</f>
        <v>4.688661019467972</v>
      </c>
      <c r="H8" s="14">
        <f aca="true" t="shared" si="0" ref="H8:H13">F8/B8*100-100</f>
        <v>-11.094184825719267</v>
      </c>
      <c r="K8" s="13"/>
    </row>
    <row r="9" spans="1:11" ht="15">
      <c r="A9" s="15" t="s">
        <v>6</v>
      </c>
      <c r="B9" s="45">
        <v>263.2198</v>
      </c>
      <c r="C9" s="17">
        <v>272.4057</v>
      </c>
      <c r="D9" s="17">
        <v>289.4131</v>
      </c>
      <c r="E9" s="17">
        <v>273.6651</v>
      </c>
      <c r="F9" s="58">
        <v>263.049</v>
      </c>
      <c r="G9" s="14">
        <f>F9/E9*100-100</f>
        <v>-3.879230490113656</v>
      </c>
      <c r="H9" s="14">
        <f t="shared" si="0"/>
        <v>-0.06488873557385944</v>
      </c>
      <c r="K9" s="13"/>
    </row>
    <row r="10" spans="1:11" ht="15">
      <c r="A10" s="15" t="s">
        <v>7</v>
      </c>
      <c r="B10" s="45">
        <v>366.66560000000004</v>
      </c>
      <c r="C10" s="17">
        <v>341.968</v>
      </c>
      <c r="D10" s="17">
        <v>343.07370000000003</v>
      </c>
      <c r="E10" s="17">
        <v>342.38710000000003</v>
      </c>
      <c r="F10" s="58">
        <v>341.8698</v>
      </c>
      <c r="G10" s="14">
        <f>F10/E10*100-100</f>
        <v>-0.1510862996882878</v>
      </c>
      <c r="H10" s="14">
        <f t="shared" si="0"/>
        <v>-6.762510581848986</v>
      </c>
      <c r="K10" s="13"/>
    </row>
    <row r="11" spans="1:11" ht="15">
      <c r="A11" s="15" t="s">
        <v>8</v>
      </c>
      <c r="B11" s="46">
        <v>331.85</v>
      </c>
      <c r="C11" s="16" t="s">
        <v>9</v>
      </c>
      <c r="D11" s="16" t="s">
        <v>9</v>
      </c>
      <c r="E11" s="16">
        <v>230.65</v>
      </c>
      <c r="F11" s="59">
        <v>218.3335</v>
      </c>
      <c r="G11" s="14">
        <f>F11/E11*100-100</f>
        <v>-5.339908952959036</v>
      </c>
      <c r="H11" s="14">
        <f t="shared" si="0"/>
        <v>-34.20717191502186</v>
      </c>
      <c r="K11" s="13"/>
    </row>
    <row r="12" spans="1:11" ht="15">
      <c r="A12" s="15" t="s">
        <v>10</v>
      </c>
      <c r="B12" s="46">
        <v>404.14</v>
      </c>
      <c r="C12" s="16" t="s">
        <v>9</v>
      </c>
      <c r="D12" s="16" t="s">
        <v>9</v>
      </c>
      <c r="E12" s="16">
        <v>464.35</v>
      </c>
      <c r="F12" s="59" t="s">
        <v>9</v>
      </c>
      <c r="G12" s="14" t="s">
        <v>9</v>
      </c>
      <c r="H12" s="14" t="s">
        <v>9</v>
      </c>
      <c r="K12" s="13"/>
    </row>
    <row r="13" spans="1:11" ht="15">
      <c r="A13" s="15" t="s">
        <v>11</v>
      </c>
      <c r="B13" s="46">
        <v>456.9999</v>
      </c>
      <c r="C13" s="18">
        <v>461.8369</v>
      </c>
      <c r="D13" s="18">
        <v>440.75910000000005</v>
      </c>
      <c r="E13" s="18">
        <v>460.85650000000004</v>
      </c>
      <c r="F13" s="60">
        <v>466.7582</v>
      </c>
      <c r="G13" s="14">
        <f>F13/E13*100-100</f>
        <v>1.2805938507973735</v>
      </c>
      <c r="H13" s="14">
        <f t="shared" si="0"/>
        <v>2.135295872055991</v>
      </c>
      <c r="K13" s="13"/>
    </row>
    <row r="14" spans="1:11" ht="15">
      <c r="A14" s="15" t="s">
        <v>12</v>
      </c>
      <c r="B14" s="46" t="s">
        <v>9</v>
      </c>
      <c r="C14" s="18" t="s">
        <v>9</v>
      </c>
      <c r="D14" s="18" t="s">
        <v>9</v>
      </c>
      <c r="E14" s="18" t="s">
        <v>9</v>
      </c>
      <c r="F14" s="60" t="s">
        <v>9</v>
      </c>
      <c r="G14" s="14" t="s">
        <v>9</v>
      </c>
      <c r="H14" s="14" t="s">
        <v>9</v>
      </c>
      <c r="K14" s="13"/>
    </row>
    <row r="15" spans="1:11" ht="15">
      <c r="A15" s="15" t="s">
        <v>13</v>
      </c>
      <c r="B15" s="45">
        <v>357.076</v>
      </c>
      <c r="C15" s="16">
        <v>359.3106</v>
      </c>
      <c r="D15" s="16">
        <v>359.0565</v>
      </c>
      <c r="E15" s="16">
        <v>359.4968</v>
      </c>
      <c r="F15" s="59">
        <v>359.7274</v>
      </c>
      <c r="G15" s="14">
        <f>F15/E15*100-100</f>
        <v>0.06414521631346304</v>
      </c>
      <c r="H15" s="14">
        <f>F15/B15*100-100</f>
        <v>0.7425310018035276</v>
      </c>
      <c r="K15" s="13"/>
    </row>
    <row r="16" spans="1:11" ht="15">
      <c r="A16" s="15" t="s">
        <v>14</v>
      </c>
      <c r="B16" s="46" t="s">
        <v>9</v>
      </c>
      <c r="C16" s="16" t="s">
        <v>15</v>
      </c>
      <c r="D16" s="16" t="s">
        <v>9</v>
      </c>
      <c r="E16" s="16" t="s">
        <v>9</v>
      </c>
      <c r="F16" s="59" t="s">
        <v>15</v>
      </c>
      <c r="G16" s="14" t="s">
        <v>9</v>
      </c>
      <c r="H16" s="14" t="s">
        <v>9</v>
      </c>
      <c r="K16" s="13"/>
    </row>
    <row r="17" spans="1:11" ht="15">
      <c r="A17" s="15" t="s">
        <v>16</v>
      </c>
      <c r="B17" s="46">
        <v>345.83160000000004</v>
      </c>
      <c r="C17" s="16" t="s">
        <v>9</v>
      </c>
      <c r="D17" s="16">
        <v>466.63</v>
      </c>
      <c r="E17" s="16" t="s">
        <v>9</v>
      </c>
      <c r="F17" s="59">
        <v>431.63</v>
      </c>
      <c r="G17" s="14" t="s">
        <v>9</v>
      </c>
      <c r="H17" s="14">
        <f>F17/B17*100-100</f>
        <v>24.809300249022925</v>
      </c>
      <c r="K17" s="13"/>
    </row>
    <row r="18" spans="1:11" ht="15">
      <c r="A18" s="15" t="s">
        <v>17</v>
      </c>
      <c r="B18" s="46">
        <v>465.50350000000003</v>
      </c>
      <c r="C18" s="16">
        <v>441.16920000000005</v>
      </c>
      <c r="D18" s="16" t="s">
        <v>9</v>
      </c>
      <c r="E18" s="16">
        <v>431.4449</v>
      </c>
      <c r="F18" s="59">
        <v>430.1989</v>
      </c>
      <c r="G18" s="14">
        <f>F18/E18*100-100</f>
        <v>-0.28879701672218516</v>
      </c>
      <c r="H18" s="14">
        <f>F18/B18*100-100</f>
        <v>-7.58417498472086</v>
      </c>
      <c r="K18" s="13"/>
    </row>
    <row r="19" spans="1:11" ht="15">
      <c r="A19" s="15" t="s">
        <v>18</v>
      </c>
      <c r="B19" s="46" t="s">
        <v>15</v>
      </c>
      <c r="C19" s="19" t="s">
        <v>15</v>
      </c>
      <c r="D19" s="19" t="s">
        <v>9</v>
      </c>
      <c r="E19" s="19" t="s">
        <v>9</v>
      </c>
      <c r="F19" s="59" t="s">
        <v>15</v>
      </c>
      <c r="G19" s="14" t="s">
        <v>9</v>
      </c>
      <c r="H19" s="14" t="s">
        <v>9</v>
      </c>
      <c r="K19" s="13"/>
    </row>
    <row r="20" spans="1:11" ht="15">
      <c r="A20" s="15" t="s">
        <v>19</v>
      </c>
      <c r="B20" s="45">
        <v>303.0306</v>
      </c>
      <c r="C20" s="16">
        <v>306.9868</v>
      </c>
      <c r="D20" s="16">
        <v>303.002</v>
      </c>
      <c r="E20" s="16" t="s">
        <v>9</v>
      </c>
      <c r="F20" s="59">
        <v>242.5337</v>
      </c>
      <c r="G20" s="14" t="s">
        <v>9</v>
      </c>
      <c r="H20" s="14">
        <f>F20/B20*100-100</f>
        <v>-19.963957435321717</v>
      </c>
      <c r="K20" s="13"/>
    </row>
    <row r="21" spans="1:11" ht="15">
      <c r="A21" s="15" t="s">
        <v>20</v>
      </c>
      <c r="B21" s="45">
        <v>419.6917</v>
      </c>
      <c r="C21" s="16">
        <v>466.76500000000004</v>
      </c>
      <c r="D21" s="16">
        <v>430.7</v>
      </c>
      <c r="E21" s="16">
        <v>417.52</v>
      </c>
      <c r="F21" s="59">
        <v>434.3233</v>
      </c>
      <c r="G21" s="14">
        <f>F21/E21*100-100</f>
        <v>4.024549722169013</v>
      </c>
      <c r="H21" s="14">
        <f>F21/B21*100-100</f>
        <v>3.4862733763855687</v>
      </c>
      <c r="K21" s="13"/>
    </row>
    <row r="22" spans="1:11" ht="15">
      <c r="A22" s="15" t="s">
        <v>21</v>
      </c>
      <c r="B22" s="46" t="s">
        <v>9</v>
      </c>
      <c r="C22" s="16" t="s">
        <v>15</v>
      </c>
      <c r="D22" s="16" t="s">
        <v>9</v>
      </c>
      <c r="E22" s="16" t="s">
        <v>9</v>
      </c>
      <c r="F22" s="59" t="s">
        <v>15</v>
      </c>
      <c r="G22" s="14" t="s">
        <v>9</v>
      </c>
      <c r="H22" s="14" t="s">
        <v>9</v>
      </c>
      <c r="K22" s="13"/>
    </row>
    <row r="23" spans="1:11" ht="15">
      <c r="A23" s="15" t="s">
        <v>22</v>
      </c>
      <c r="B23" s="46" t="s">
        <v>9</v>
      </c>
      <c r="C23" s="19" t="s">
        <v>9</v>
      </c>
      <c r="D23" s="19">
        <v>325.9536</v>
      </c>
      <c r="E23" s="19" t="s">
        <v>9</v>
      </c>
      <c r="F23" s="61">
        <v>382.4522</v>
      </c>
      <c r="G23" s="14" t="s">
        <v>9</v>
      </c>
      <c r="H23" s="14" t="s">
        <v>9</v>
      </c>
      <c r="K23" s="13"/>
    </row>
    <row r="24" spans="1:11" ht="15">
      <c r="A24" s="15" t="s">
        <v>23</v>
      </c>
      <c r="B24" s="45">
        <v>388.37</v>
      </c>
      <c r="C24" s="17">
        <v>407.41700000000003</v>
      </c>
      <c r="D24" s="17">
        <v>407.7901</v>
      </c>
      <c r="E24" s="17">
        <v>406.85360000000003</v>
      </c>
      <c r="F24" s="58">
        <v>407.591</v>
      </c>
      <c r="G24" s="14">
        <f>F24/E24*100-100</f>
        <v>0.18124455578123388</v>
      </c>
      <c r="H24" s="14">
        <f>F24/B24*100-100</f>
        <v>4.94914643252568</v>
      </c>
      <c r="K24" s="13"/>
    </row>
    <row r="25" spans="1:11" ht="15">
      <c r="A25" s="15" t="s">
        <v>24</v>
      </c>
      <c r="B25" s="46">
        <v>324.9536</v>
      </c>
      <c r="C25" s="16">
        <v>432.5479</v>
      </c>
      <c r="D25" s="16">
        <v>340.749</v>
      </c>
      <c r="E25" s="16" t="s">
        <v>9</v>
      </c>
      <c r="F25" s="59">
        <v>351.4577</v>
      </c>
      <c r="G25" s="14" t="s">
        <v>9</v>
      </c>
      <c r="H25" s="14">
        <f>F25/B25*100-100</f>
        <v>8.156272157009496</v>
      </c>
      <c r="K25" s="13"/>
    </row>
    <row r="26" spans="1:11" ht="15">
      <c r="A26" s="20" t="s">
        <v>25</v>
      </c>
      <c r="B26" s="46" t="s">
        <v>9</v>
      </c>
      <c r="C26" s="16" t="s">
        <v>9</v>
      </c>
      <c r="D26" s="16">
        <v>332.0038</v>
      </c>
      <c r="E26" s="16" t="s">
        <v>9</v>
      </c>
      <c r="F26" s="59" t="s">
        <v>9</v>
      </c>
      <c r="G26" s="14" t="s">
        <v>9</v>
      </c>
      <c r="H26" s="14" t="s">
        <v>9</v>
      </c>
      <c r="K26" s="13"/>
    </row>
    <row r="27" spans="1:11" ht="15">
      <c r="A27" s="15" t="s">
        <v>26</v>
      </c>
      <c r="B27" s="47" t="s">
        <v>9</v>
      </c>
      <c r="C27" s="19">
        <v>343.89680000000004</v>
      </c>
      <c r="D27" s="41">
        <v>345.18600000000004</v>
      </c>
      <c r="E27" s="41">
        <v>345.0688</v>
      </c>
      <c r="F27" s="62">
        <v>344.5736</v>
      </c>
      <c r="G27" s="31">
        <f>F27/E27*100-100</f>
        <v>-0.14350761355417774</v>
      </c>
      <c r="H27" s="14" t="s">
        <v>9</v>
      </c>
      <c r="K27" s="13"/>
    </row>
    <row r="28" spans="1:11" ht="15">
      <c r="A28" s="33" t="s">
        <v>28</v>
      </c>
      <c r="B28" s="37">
        <v>386.6372</v>
      </c>
      <c r="C28" s="37">
        <v>376.11690000000004</v>
      </c>
      <c r="D28" s="37">
        <v>372.8165</v>
      </c>
      <c r="E28" s="37">
        <v>376.964</v>
      </c>
      <c r="F28" s="37">
        <v>370.536</v>
      </c>
      <c r="G28" s="39">
        <f>F28/E28*100-100</f>
        <v>-1.705202618817708</v>
      </c>
      <c r="H28" s="40">
        <f>F28/B28*100-100</f>
        <v>-4.164420805861411</v>
      </c>
      <c r="K28" s="13"/>
    </row>
    <row r="29" spans="1:11" ht="15.75" thickBot="1">
      <c r="A29" s="76" t="s">
        <v>29</v>
      </c>
      <c r="B29" s="76"/>
      <c r="C29" s="76"/>
      <c r="D29" s="76"/>
      <c r="E29" s="76"/>
      <c r="F29" s="76"/>
      <c r="G29" s="76"/>
      <c r="H29" s="76"/>
      <c r="K29" s="13"/>
    </row>
    <row r="30" spans="1:11" ht="15">
      <c r="A30" s="15" t="s">
        <v>30</v>
      </c>
      <c r="B30" s="48">
        <v>310.8038</v>
      </c>
      <c r="C30" s="19">
        <v>283.6526</v>
      </c>
      <c r="D30" s="19">
        <v>285.5631</v>
      </c>
      <c r="E30" s="55">
        <v>283.3395</v>
      </c>
      <c r="F30" s="57">
        <v>278.5102251693157</v>
      </c>
      <c r="G30" s="14">
        <f>F30/E30*100-100</f>
        <v>-1.7044128441972646</v>
      </c>
      <c r="H30" s="14">
        <f>F30/B30*100-100</f>
        <v>-10.39034105460884</v>
      </c>
      <c r="K30" s="13"/>
    </row>
    <row r="31" spans="1:11" ht="15">
      <c r="A31" s="15" t="s">
        <v>19</v>
      </c>
      <c r="B31" s="49">
        <v>342.0402</v>
      </c>
      <c r="C31" s="19">
        <v>325.8912</v>
      </c>
      <c r="D31" s="19">
        <v>322.5794</v>
      </c>
      <c r="E31" s="19">
        <v>303.4798</v>
      </c>
      <c r="F31" s="61">
        <v>302.6303</v>
      </c>
      <c r="G31" s="14">
        <f>F31/E31*100-100</f>
        <v>-0.2799197837879319</v>
      </c>
      <c r="H31" s="14">
        <f>F31/B31*100-100</f>
        <v>-11.522008231780958</v>
      </c>
      <c r="K31" s="13"/>
    </row>
    <row r="32" spans="1:11" ht="15">
      <c r="A32" s="15" t="s">
        <v>5</v>
      </c>
      <c r="B32" s="45">
        <v>257.86420000000004</v>
      </c>
      <c r="C32" s="17">
        <v>245.75400000000002</v>
      </c>
      <c r="D32" s="17">
        <v>240.01680000000002</v>
      </c>
      <c r="E32" s="17">
        <v>247.5679</v>
      </c>
      <c r="F32" s="58">
        <v>250.1589</v>
      </c>
      <c r="G32" s="21">
        <f aca="true" t="shared" si="1" ref="G32:G57">F32/E32*100-100</f>
        <v>1.0465815640880578</v>
      </c>
      <c r="H32" s="21">
        <f aca="true" t="shared" si="2" ref="H32:H58">F32/B32*100-100</f>
        <v>-2.988123205935551</v>
      </c>
      <c r="K32" s="13"/>
    </row>
    <row r="33" spans="1:11" ht="15">
      <c r="A33" s="15" t="s">
        <v>21</v>
      </c>
      <c r="B33" s="46" t="s">
        <v>15</v>
      </c>
      <c r="C33" s="19" t="s">
        <v>15</v>
      </c>
      <c r="D33" s="19" t="s">
        <v>15</v>
      </c>
      <c r="E33" s="16" t="s">
        <v>15</v>
      </c>
      <c r="F33" s="59" t="s">
        <v>15</v>
      </c>
      <c r="G33" s="14" t="s">
        <v>9</v>
      </c>
      <c r="H33" s="14" t="s">
        <v>9</v>
      </c>
      <c r="K33" s="13"/>
    </row>
    <row r="34" spans="1:11" ht="15">
      <c r="A34" s="15" t="s">
        <v>14</v>
      </c>
      <c r="B34" s="46" t="s">
        <v>15</v>
      </c>
      <c r="C34" s="19" t="s">
        <v>15</v>
      </c>
      <c r="D34" s="19" t="s">
        <v>15</v>
      </c>
      <c r="E34" s="16" t="s">
        <v>15</v>
      </c>
      <c r="F34" s="59">
        <v>309.7295</v>
      </c>
      <c r="G34" s="14" t="s">
        <v>9</v>
      </c>
      <c r="H34" s="14" t="s">
        <v>9</v>
      </c>
      <c r="K34" s="13"/>
    </row>
    <row r="35" spans="1:11" ht="15">
      <c r="A35" s="15" t="s">
        <v>16</v>
      </c>
      <c r="B35" s="45">
        <v>345.8039</v>
      </c>
      <c r="C35" s="19">
        <v>348.6292</v>
      </c>
      <c r="D35" s="19">
        <v>356.3956</v>
      </c>
      <c r="E35" s="19">
        <v>356.1572</v>
      </c>
      <c r="F35" s="61">
        <v>354.2135</v>
      </c>
      <c r="G35" s="21">
        <f t="shared" si="1"/>
        <v>-0.5457421610457374</v>
      </c>
      <c r="H35" s="21">
        <f t="shared" si="2"/>
        <v>2.4318985413409138</v>
      </c>
      <c r="K35" s="13"/>
    </row>
    <row r="36" spans="1:11" ht="15">
      <c r="A36" s="15" t="s">
        <v>18</v>
      </c>
      <c r="B36" s="45">
        <v>349.3362</v>
      </c>
      <c r="C36" s="17">
        <v>334.11490000000003</v>
      </c>
      <c r="D36" s="17">
        <v>332.3036</v>
      </c>
      <c r="E36" s="17">
        <v>331.78</v>
      </c>
      <c r="F36" s="58">
        <v>331.4676</v>
      </c>
      <c r="G36" s="21">
        <f t="shared" si="1"/>
        <v>-0.09415877991439459</v>
      </c>
      <c r="H36" s="21">
        <f t="shared" si="2"/>
        <v>-5.115015277546391</v>
      </c>
      <c r="K36" s="13"/>
    </row>
    <row r="37" spans="1:11" ht="15">
      <c r="A37" s="15" t="s">
        <v>31</v>
      </c>
      <c r="B37" s="46">
        <v>248.8896</v>
      </c>
      <c r="C37" s="17">
        <v>239.3279</v>
      </c>
      <c r="D37" s="17">
        <v>249.604</v>
      </c>
      <c r="E37" s="17">
        <v>240.674</v>
      </c>
      <c r="F37" s="58">
        <v>243.0186</v>
      </c>
      <c r="G37" s="21">
        <f t="shared" si="1"/>
        <v>0.9741808421350129</v>
      </c>
      <c r="H37" s="21">
        <f t="shared" si="2"/>
        <v>-2.358877188922321</v>
      </c>
      <c r="K37" s="13"/>
    </row>
    <row r="38" spans="1:11" ht="15">
      <c r="A38" s="15" t="s">
        <v>12</v>
      </c>
      <c r="B38" s="46">
        <v>210.49360000000001</v>
      </c>
      <c r="C38" s="16" t="s">
        <v>9</v>
      </c>
      <c r="D38" s="16" t="s">
        <v>9</v>
      </c>
      <c r="E38" s="16">
        <v>348.60740000000004</v>
      </c>
      <c r="F38" s="59">
        <v>348.6074</v>
      </c>
      <c r="G38" s="21">
        <f t="shared" si="1"/>
        <v>0</v>
      </c>
      <c r="H38" s="21">
        <f t="shared" si="2"/>
        <v>65.61425145467604</v>
      </c>
      <c r="K38" s="13"/>
    </row>
    <row r="39" spans="1:11" ht="15">
      <c r="A39" s="15" t="s">
        <v>32</v>
      </c>
      <c r="B39" s="45">
        <v>317</v>
      </c>
      <c r="C39" s="17">
        <v>301</v>
      </c>
      <c r="D39" s="17">
        <v>300</v>
      </c>
      <c r="E39" s="17">
        <v>301.3788</v>
      </c>
      <c r="F39" s="58">
        <v>302</v>
      </c>
      <c r="G39" s="21">
        <f t="shared" si="1"/>
        <v>0.20611934217005512</v>
      </c>
      <c r="H39" s="21">
        <f t="shared" si="2"/>
        <v>-4.731861198738173</v>
      </c>
      <c r="K39" s="13"/>
    </row>
    <row r="40" spans="1:11" ht="15">
      <c r="A40" s="15" t="s">
        <v>33</v>
      </c>
      <c r="B40" s="45">
        <v>340.7153</v>
      </c>
      <c r="C40" s="17">
        <v>347.7595</v>
      </c>
      <c r="D40" s="17">
        <v>347.7753</v>
      </c>
      <c r="E40" s="17">
        <v>347.7753</v>
      </c>
      <c r="F40" s="58">
        <v>347.0098</v>
      </c>
      <c r="G40" s="21">
        <f t="shared" si="1"/>
        <v>-0.22011338930626323</v>
      </c>
      <c r="H40" s="21">
        <f t="shared" si="2"/>
        <v>1.8474368483012</v>
      </c>
      <c r="K40" s="13"/>
    </row>
    <row r="41" spans="1:11" ht="15">
      <c r="A41" s="15" t="s">
        <v>22</v>
      </c>
      <c r="B41" s="46">
        <v>271.3007</v>
      </c>
      <c r="C41" s="16">
        <v>311.3918</v>
      </c>
      <c r="D41" s="16">
        <v>308.9375</v>
      </c>
      <c r="E41" s="16">
        <v>324.3992</v>
      </c>
      <c r="F41" s="59">
        <v>314.9811</v>
      </c>
      <c r="G41" s="21">
        <f t="shared" si="1"/>
        <v>-2.903243904423931</v>
      </c>
      <c r="H41" s="21">
        <f t="shared" si="2"/>
        <v>16.100363913546857</v>
      </c>
      <c r="K41" s="13"/>
    </row>
    <row r="42" spans="1:11" ht="15">
      <c r="A42" s="15" t="s">
        <v>6</v>
      </c>
      <c r="B42" s="45">
        <v>277.4285</v>
      </c>
      <c r="C42" s="17">
        <v>282.7328</v>
      </c>
      <c r="D42" s="17">
        <v>287.0589</v>
      </c>
      <c r="E42" s="17">
        <v>287.8188</v>
      </c>
      <c r="F42" s="58">
        <v>295.8947</v>
      </c>
      <c r="G42" s="21">
        <f t="shared" si="1"/>
        <v>2.805897321509221</v>
      </c>
      <c r="H42" s="21">
        <f t="shared" si="2"/>
        <v>6.656201507775876</v>
      </c>
      <c r="K42" s="13"/>
    </row>
    <row r="43" spans="1:11" ht="15">
      <c r="A43" s="15" t="s">
        <v>7</v>
      </c>
      <c r="B43" s="45">
        <v>359.95230000000004</v>
      </c>
      <c r="C43" s="17">
        <v>335.2013</v>
      </c>
      <c r="D43" s="17">
        <v>334.0998</v>
      </c>
      <c r="E43" s="17">
        <v>337.1107</v>
      </c>
      <c r="F43" s="58">
        <v>334.1505</v>
      </c>
      <c r="G43" s="21">
        <f t="shared" si="1"/>
        <v>-0.8781091789729487</v>
      </c>
      <c r="H43" s="21">
        <f t="shared" si="2"/>
        <v>-7.168116442095254</v>
      </c>
      <c r="K43" s="13"/>
    </row>
    <row r="44" spans="1:11" ht="15">
      <c r="A44" s="15" t="s">
        <v>8</v>
      </c>
      <c r="B44" s="45">
        <v>398.6345</v>
      </c>
      <c r="C44" s="17">
        <v>378.45250000000004</v>
      </c>
      <c r="D44" s="17">
        <v>376.46520000000004</v>
      </c>
      <c r="E44" s="17">
        <v>378.8657</v>
      </c>
      <c r="F44" s="58">
        <v>379.214</v>
      </c>
      <c r="G44" s="21">
        <f t="shared" si="1"/>
        <v>0.09193231269021851</v>
      </c>
      <c r="H44" s="21">
        <f t="shared" si="2"/>
        <v>-4.871755956897857</v>
      </c>
      <c r="K44" s="13"/>
    </row>
    <row r="45" spans="1:11" ht="15">
      <c r="A45" s="15" t="s">
        <v>10</v>
      </c>
      <c r="B45" s="45">
        <v>409.4692</v>
      </c>
      <c r="C45" s="19" t="s">
        <v>9</v>
      </c>
      <c r="D45" s="19" t="s">
        <v>9</v>
      </c>
      <c r="E45" s="19">
        <v>422.5693</v>
      </c>
      <c r="F45" s="61">
        <v>439.6547</v>
      </c>
      <c r="G45" s="21">
        <f t="shared" si="1"/>
        <v>4.043218473277648</v>
      </c>
      <c r="H45" s="21">
        <f t="shared" si="2"/>
        <v>7.371860936060642</v>
      </c>
      <c r="K45" s="13"/>
    </row>
    <row r="46" spans="1:11" ht="15">
      <c r="A46" s="15" t="s">
        <v>23</v>
      </c>
      <c r="B46" s="45">
        <v>397.3672</v>
      </c>
      <c r="C46" s="17">
        <v>383.9228</v>
      </c>
      <c r="D46" s="17">
        <v>384.2147</v>
      </c>
      <c r="E46" s="17">
        <v>384.2447</v>
      </c>
      <c r="F46" s="58">
        <v>383.6895</v>
      </c>
      <c r="G46" s="21">
        <f t="shared" si="1"/>
        <v>-0.1444912577844235</v>
      </c>
      <c r="H46" s="21">
        <f t="shared" si="2"/>
        <v>-3.4420807756654312</v>
      </c>
      <c r="K46" s="13"/>
    </row>
    <row r="47" spans="1:11" ht="15">
      <c r="A47" s="15" t="s">
        <v>34</v>
      </c>
      <c r="B47" s="45">
        <v>391.957</v>
      </c>
      <c r="C47" s="17">
        <v>388.5905</v>
      </c>
      <c r="D47" s="17">
        <v>388.6376</v>
      </c>
      <c r="E47" s="17">
        <v>389.0629</v>
      </c>
      <c r="F47" s="58">
        <v>390.0604</v>
      </c>
      <c r="G47" s="21">
        <f t="shared" si="1"/>
        <v>0.25638527857579163</v>
      </c>
      <c r="H47" s="21">
        <f t="shared" si="2"/>
        <v>-0.4838796092428481</v>
      </c>
      <c r="K47" s="13"/>
    </row>
    <row r="48" spans="1:11" ht="15">
      <c r="A48" s="15" t="s">
        <v>25</v>
      </c>
      <c r="B48" s="45">
        <v>375.20050000000003</v>
      </c>
      <c r="C48" s="17">
        <v>348.96880000000004</v>
      </c>
      <c r="D48" s="17">
        <v>345.4273</v>
      </c>
      <c r="E48" s="17">
        <v>344.11920000000003</v>
      </c>
      <c r="F48" s="58">
        <v>343.1715</v>
      </c>
      <c r="G48" s="21">
        <f t="shared" si="1"/>
        <v>-0.2753987571748553</v>
      </c>
      <c r="H48" s="21">
        <f t="shared" si="2"/>
        <v>-8.536502483338921</v>
      </c>
      <c r="K48" s="13"/>
    </row>
    <row r="49" spans="1:11" ht="15">
      <c r="A49" s="15" t="s">
        <v>11</v>
      </c>
      <c r="B49" s="46">
        <v>433.9293</v>
      </c>
      <c r="C49" s="16">
        <v>429.68600000000004</v>
      </c>
      <c r="D49" s="16">
        <v>429.0075</v>
      </c>
      <c r="E49" s="16">
        <v>426.6429</v>
      </c>
      <c r="F49" s="59">
        <v>425.0981</v>
      </c>
      <c r="G49" s="21">
        <f t="shared" si="1"/>
        <v>-0.3620826691361714</v>
      </c>
      <c r="H49" s="21">
        <f t="shared" si="2"/>
        <v>-2.0351702454754843</v>
      </c>
      <c r="K49" s="13"/>
    </row>
    <row r="50" spans="1:11" ht="15">
      <c r="A50" s="15" t="s">
        <v>27</v>
      </c>
      <c r="B50" s="46">
        <v>387.4431</v>
      </c>
      <c r="C50" s="19" t="s">
        <v>15</v>
      </c>
      <c r="D50" s="19" t="s">
        <v>15</v>
      </c>
      <c r="E50" s="16" t="s">
        <v>15</v>
      </c>
      <c r="F50" s="59">
        <v>372.8515</v>
      </c>
      <c r="G50" s="14" t="s">
        <v>9</v>
      </c>
      <c r="H50" s="21">
        <f t="shared" si="2"/>
        <v>-3.766127206807923</v>
      </c>
      <c r="K50" s="13"/>
    </row>
    <row r="51" spans="1:11" ht="15">
      <c r="A51" s="15" t="s">
        <v>26</v>
      </c>
      <c r="B51" s="45">
        <v>318.8087</v>
      </c>
      <c r="C51" s="17">
        <v>364.32730000000004</v>
      </c>
      <c r="D51" s="17">
        <v>367.77270000000004</v>
      </c>
      <c r="E51" s="17">
        <v>365.8611</v>
      </c>
      <c r="F51" s="58">
        <v>358.4892</v>
      </c>
      <c r="G51" s="21">
        <f t="shared" si="1"/>
        <v>-2.0149450160183875</v>
      </c>
      <c r="H51" s="21">
        <f t="shared" si="2"/>
        <v>12.446492206768497</v>
      </c>
      <c r="K51" s="13"/>
    </row>
    <row r="52" spans="1:11" ht="15">
      <c r="A52" s="15" t="s">
        <v>20</v>
      </c>
      <c r="B52" s="45">
        <v>397.1666</v>
      </c>
      <c r="C52" s="16">
        <v>389.7081</v>
      </c>
      <c r="D52" s="16">
        <v>387.7474</v>
      </c>
      <c r="E52" s="16">
        <v>386.4195</v>
      </c>
      <c r="F52" s="59">
        <v>386.7586</v>
      </c>
      <c r="G52" s="21">
        <f t="shared" si="1"/>
        <v>0.08775437057393276</v>
      </c>
      <c r="H52" s="21">
        <f t="shared" si="2"/>
        <v>-2.6205627562841443</v>
      </c>
      <c r="K52" s="13"/>
    </row>
    <row r="53" spans="1:11" ht="15">
      <c r="A53" s="15" t="s">
        <v>13</v>
      </c>
      <c r="B53" s="45">
        <v>378.9862</v>
      </c>
      <c r="C53" s="16">
        <v>379.6383</v>
      </c>
      <c r="D53" s="16">
        <v>379.5396</v>
      </c>
      <c r="E53" s="16">
        <v>380.1105</v>
      </c>
      <c r="F53" s="59">
        <v>379.5922</v>
      </c>
      <c r="G53" s="21">
        <f t="shared" si="1"/>
        <v>-0.13635508621835868</v>
      </c>
      <c r="H53" s="21">
        <f t="shared" si="2"/>
        <v>0.15990028132949874</v>
      </c>
      <c r="K53" s="13"/>
    </row>
    <row r="54" spans="1:11" ht="15">
      <c r="A54" s="15" t="s">
        <v>35</v>
      </c>
      <c r="B54" s="45">
        <v>364.57</v>
      </c>
      <c r="C54" s="19">
        <v>370.6061</v>
      </c>
      <c r="D54" s="19">
        <v>369.91450000000003</v>
      </c>
      <c r="E54" s="19">
        <v>367.50190000000003</v>
      </c>
      <c r="F54" s="61">
        <v>374.4118</v>
      </c>
      <c r="G54" s="21">
        <f t="shared" si="1"/>
        <v>1.8802351770154075</v>
      </c>
      <c r="H54" s="21">
        <f t="shared" si="2"/>
        <v>2.699563869764404</v>
      </c>
      <c r="K54" s="13"/>
    </row>
    <row r="55" spans="1:11" ht="15">
      <c r="A55" s="15" t="s">
        <v>17</v>
      </c>
      <c r="B55" s="46">
        <v>441.2461</v>
      </c>
      <c r="C55" s="17">
        <v>400.3503</v>
      </c>
      <c r="D55" s="16" t="s">
        <v>9</v>
      </c>
      <c r="E55" s="16">
        <v>398.8971</v>
      </c>
      <c r="F55" s="59">
        <v>397.7451</v>
      </c>
      <c r="G55" s="21">
        <f t="shared" si="1"/>
        <v>-0.28879628355284126</v>
      </c>
      <c r="H55" s="21">
        <f t="shared" si="2"/>
        <v>-9.858670705531452</v>
      </c>
      <c r="K55" s="13"/>
    </row>
    <row r="56" spans="1:11" ht="15">
      <c r="A56" s="15" t="s">
        <v>24</v>
      </c>
      <c r="B56" s="45">
        <v>376.1698</v>
      </c>
      <c r="C56" s="17">
        <v>375.682</v>
      </c>
      <c r="D56" s="17">
        <v>373.0138</v>
      </c>
      <c r="E56" s="17">
        <v>369.82550000000003</v>
      </c>
      <c r="F56" s="58">
        <v>370.6142</v>
      </c>
      <c r="G56" s="21">
        <f t="shared" si="1"/>
        <v>0.21326274148212576</v>
      </c>
      <c r="H56" s="21">
        <f t="shared" si="2"/>
        <v>-1.4768862359498343</v>
      </c>
      <c r="K56" s="13"/>
    </row>
    <row r="57" spans="1:11" ht="15">
      <c r="A57" s="15" t="s">
        <v>36</v>
      </c>
      <c r="B57" s="50">
        <v>350.0084</v>
      </c>
      <c r="C57" s="16">
        <v>354.9494</v>
      </c>
      <c r="D57" s="42">
        <v>352.3258</v>
      </c>
      <c r="E57" s="42">
        <v>351.8129</v>
      </c>
      <c r="F57" s="63">
        <v>354.8685</v>
      </c>
      <c r="G57" s="32">
        <f t="shared" si="1"/>
        <v>0.8685298350344652</v>
      </c>
      <c r="H57" s="21">
        <f t="shared" si="2"/>
        <v>1.3885666743998115</v>
      </c>
      <c r="K57" s="13"/>
    </row>
    <row r="58" spans="1:11" ht="15">
      <c r="A58" s="33" t="s">
        <v>28</v>
      </c>
      <c r="B58" s="37">
        <v>388.97650000000004</v>
      </c>
      <c r="C58" s="37">
        <v>374.889</v>
      </c>
      <c r="D58" s="37">
        <v>372.1778</v>
      </c>
      <c r="E58" s="37">
        <v>371.9535</v>
      </c>
      <c r="F58" s="37">
        <v>372.0699</v>
      </c>
      <c r="G58" s="38">
        <f>F58/E58*100-100</f>
        <v>0.03129423435994738</v>
      </c>
      <c r="H58" s="36">
        <f t="shared" si="2"/>
        <v>-4.346432239479768</v>
      </c>
      <c r="K58" s="13"/>
    </row>
    <row r="59" spans="1:11" ht="15.75" thickBot="1">
      <c r="A59" s="76" t="s">
        <v>37</v>
      </c>
      <c r="B59" s="76"/>
      <c r="C59" s="76"/>
      <c r="D59" s="76"/>
      <c r="E59" s="76"/>
      <c r="F59" s="76"/>
      <c r="G59" s="76"/>
      <c r="H59" s="76"/>
      <c r="K59" s="13"/>
    </row>
    <row r="60" spans="1:11" ht="15">
      <c r="A60" s="15" t="s">
        <v>30</v>
      </c>
      <c r="B60" s="44" t="s">
        <v>15</v>
      </c>
      <c r="C60" s="19" t="s">
        <v>15</v>
      </c>
      <c r="D60" s="19">
        <v>295.31</v>
      </c>
      <c r="E60" s="55">
        <v>292.69</v>
      </c>
      <c r="F60" s="57" t="s">
        <v>15</v>
      </c>
      <c r="G60" s="14" t="s">
        <v>9</v>
      </c>
      <c r="H60" s="14" t="s">
        <v>9</v>
      </c>
      <c r="K60" s="13"/>
    </row>
    <row r="61" spans="1:11" ht="15">
      <c r="A61" s="15" t="s">
        <v>5</v>
      </c>
      <c r="B61" s="46" t="s">
        <v>9</v>
      </c>
      <c r="C61" s="16">
        <v>289.62</v>
      </c>
      <c r="D61" s="16" t="s">
        <v>9</v>
      </c>
      <c r="E61" s="16" t="s">
        <v>9</v>
      </c>
      <c r="F61" s="59">
        <v>261.99</v>
      </c>
      <c r="G61" s="14" t="s">
        <v>9</v>
      </c>
      <c r="H61" s="14" t="s">
        <v>9</v>
      </c>
      <c r="K61" s="13"/>
    </row>
    <row r="62" spans="1:11" ht="15">
      <c r="A62" s="15" t="s">
        <v>21</v>
      </c>
      <c r="B62" s="46" t="s">
        <v>15</v>
      </c>
      <c r="C62" s="16" t="s">
        <v>9</v>
      </c>
      <c r="D62" s="16" t="s">
        <v>9</v>
      </c>
      <c r="E62" s="16" t="s">
        <v>9</v>
      </c>
      <c r="F62" s="59" t="s">
        <v>9</v>
      </c>
      <c r="G62" s="14" t="s">
        <v>9</v>
      </c>
      <c r="H62" s="14" t="s">
        <v>9</v>
      </c>
      <c r="K62" s="13"/>
    </row>
    <row r="63" spans="1:11" ht="15">
      <c r="A63" s="15" t="s">
        <v>19</v>
      </c>
      <c r="B63" s="46">
        <v>344.6315</v>
      </c>
      <c r="C63" s="16">
        <v>328.71840000000003</v>
      </c>
      <c r="D63" s="16">
        <v>322.3773</v>
      </c>
      <c r="E63" s="16">
        <v>303.7604</v>
      </c>
      <c r="F63" s="59">
        <v>301.9533</v>
      </c>
      <c r="G63" s="14">
        <f>F63/E63*100-100</f>
        <v>-0.5949096722285105</v>
      </c>
      <c r="H63" s="14">
        <f>F63/B63*100-100</f>
        <v>-12.383720002379349</v>
      </c>
      <c r="K63" s="13"/>
    </row>
    <row r="64" spans="1:11" ht="15">
      <c r="A64" s="15" t="s">
        <v>14</v>
      </c>
      <c r="B64" s="49">
        <v>324.09000000000003</v>
      </c>
      <c r="C64" s="19">
        <v>341.83</v>
      </c>
      <c r="D64" s="19">
        <v>342.73</v>
      </c>
      <c r="E64" s="19">
        <v>334.41</v>
      </c>
      <c r="F64" s="61">
        <v>337.11</v>
      </c>
      <c r="G64" s="14">
        <f>F64/E64*100-100</f>
        <v>0.8073921234412751</v>
      </c>
      <c r="H64" s="21">
        <f>F64/B64*100-100</f>
        <v>4.017402573359249</v>
      </c>
      <c r="K64" s="13"/>
    </row>
    <row r="65" spans="1:11" ht="15">
      <c r="A65" s="15" t="s">
        <v>16</v>
      </c>
      <c r="B65" s="45">
        <v>344.05</v>
      </c>
      <c r="C65" s="17">
        <v>351.74</v>
      </c>
      <c r="D65" s="17">
        <v>357.85</v>
      </c>
      <c r="E65" s="17">
        <v>357.39</v>
      </c>
      <c r="F65" s="58">
        <v>356.04</v>
      </c>
      <c r="G65" s="21">
        <f aca="true" t="shared" si="3" ref="G65:G74">F65/E65*100-100</f>
        <v>-0.37773860488540834</v>
      </c>
      <c r="H65" s="21">
        <f aca="true" t="shared" si="4" ref="H65:H74">F65/B65*100-100</f>
        <v>3.484958581601518</v>
      </c>
      <c r="K65" s="13"/>
    </row>
    <row r="66" spans="1:11" ht="15">
      <c r="A66" s="15" t="s">
        <v>18</v>
      </c>
      <c r="B66" s="45">
        <v>345.6245</v>
      </c>
      <c r="C66" s="19">
        <v>330.57300000000004</v>
      </c>
      <c r="D66" s="19">
        <v>332.39140000000003</v>
      </c>
      <c r="E66" s="19">
        <v>328.2572</v>
      </c>
      <c r="F66" s="61">
        <v>333.4109</v>
      </c>
      <c r="G66" s="14">
        <f>F66/E66*100-100</f>
        <v>1.5700188754427984</v>
      </c>
      <c r="H66" s="21">
        <f>F66/B66*100-100</f>
        <v>-3.53377726405391</v>
      </c>
      <c r="K66" s="13"/>
    </row>
    <row r="67" spans="1:11" ht="15">
      <c r="A67" s="15" t="s">
        <v>6</v>
      </c>
      <c r="B67" s="46" t="s">
        <v>9</v>
      </c>
      <c r="C67" s="16">
        <v>281.98740000000004</v>
      </c>
      <c r="D67" s="16">
        <v>277.6175</v>
      </c>
      <c r="E67" s="16">
        <v>331.2685</v>
      </c>
      <c r="F67" s="59">
        <v>311.6422</v>
      </c>
      <c r="G67" s="21">
        <f t="shared" si="3"/>
        <v>-5.924589871961871</v>
      </c>
      <c r="H67" s="14" t="s">
        <v>9</v>
      </c>
      <c r="K67" s="13"/>
    </row>
    <row r="68" spans="1:11" ht="15">
      <c r="A68" s="15" t="s">
        <v>7</v>
      </c>
      <c r="B68" s="46">
        <v>262.7722</v>
      </c>
      <c r="C68" s="16">
        <v>221.399</v>
      </c>
      <c r="D68" s="16">
        <v>227.31490000000002</v>
      </c>
      <c r="E68" s="16" t="s">
        <v>9</v>
      </c>
      <c r="F68" s="59">
        <v>226.3421</v>
      </c>
      <c r="G68" s="14" t="s">
        <v>9</v>
      </c>
      <c r="H68" s="14">
        <f>F68/B68*100-100</f>
        <v>-13.863757277215782</v>
      </c>
      <c r="K68" s="13"/>
    </row>
    <row r="69" spans="1:11" ht="15">
      <c r="A69" s="15" t="s">
        <v>8</v>
      </c>
      <c r="B69" s="46">
        <v>344.7</v>
      </c>
      <c r="C69" s="16">
        <v>323.07</v>
      </c>
      <c r="D69" s="16">
        <v>337.21</v>
      </c>
      <c r="E69" s="16">
        <v>336.28</v>
      </c>
      <c r="F69" s="59">
        <v>337.93</v>
      </c>
      <c r="G69" s="14">
        <f>F69/E69*100-100</f>
        <v>0.4906625431188445</v>
      </c>
      <c r="H69" s="14">
        <f>F69/B69*100-100</f>
        <v>-1.9640266898752543</v>
      </c>
      <c r="K69" s="13"/>
    </row>
    <row r="70" spans="1:11" ht="15">
      <c r="A70" s="15" t="s">
        <v>34</v>
      </c>
      <c r="B70" s="46">
        <v>304</v>
      </c>
      <c r="C70" s="16">
        <v>294</v>
      </c>
      <c r="D70" s="16">
        <v>294</v>
      </c>
      <c r="E70" s="16">
        <v>313</v>
      </c>
      <c r="F70" s="59">
        <v>299</v>
      </c>
      <c r="G70" s="21">
        <f t="shared" si="3"/>
        <v>-4.472843450479232</v>
      </c>
      <c r="H70" s="14">
        <f>F70/B70*100-100</f>
        <v>-1.6447368421052602</v>
      </c>
      <c r="K70" s="13"/>
    </row>
    <row r="71" spans="1:11" ht="15">
      <c r="A71" s="15" t="s">
        <v>25</v>
      </c>
      <c r="B71" s="45">
        <v>329.21</v>
      </c>
      <c r="C71" s="17">
        <v>280.42</v>
      </c>
      <c r="D71" s="17">
        <v>276.45</v>
      </c>
      <c r="E71" s="17">
        <v>280.16</v>
      </c>
      <c r="F71" s="58">
        <v>279.78</v>
      </c>
      <c r="G71" s="21">
        <f t="shared" si="3"/>
        <v>-0.13563677898346782</v>
      </c>
      <c r="H71" s="21">
        <f t="shared" si="4"/>
        <v>-15.01473223778136</v>
      </c>
      <c r="K71" s="13"/>
    </row>
    <row r="72" spans="1:11" ht="15">
      <c r="A72" s="15" t="s">
        <v>20</v>
      </c>
      <c r="B72" s="45">
        <v>350.26</v>
      </c>
      <c r="C72" s="16">
        <v>350.21</v>
      </c>
      <c r="D72" s="16">
        <v>336.19</v>
      </c>
      <c r="E72" s="16">
        <v>318.73</v>
      </c>
      <c r="F72" s="59">
        <v>348.58</v>
      </c>
      <c r="G72" s="21">
        <f t="shared" si="3"/>
        <v>9.36529350861231</v>
      </c>
      <c r="H72" s="21">
        <f t="shared" si="4"/>
        <v>-0.47964369325643474</v>
      </c>
      <c r="K72" s="13"/>
    </row>
    <row r="73" spans="1:11" ht="15">
      <c r="A73" s="15" t="s">
        <v>13</v>
      </c>
      <c r="B73" s="46">
        <v>388.6</v>
      </c>
      <c r="C73" s="16">
        <v>287.40000000000003</v>
      </c>
      <c r="D73" s="16">
        <v>288.7</v>
      </c>
      <c r="E73" s="16">
        <v>376.6</v>
      </c>
      <c r="F73" s="59">
        <v>290</v>
      </c>
      <c r="G73" s="21">
        <f t="shared" si="3"/>
        <v>-22.995220392989907</v>
      </c>
      <c r="H73" s="21">
        <f t="shared" si="4"/>
        <v>-25.37313432835822</v>
      </c>
      <c r="K73" s="13"/>
    </row>
    <row r="74" spans="1:11" ht="15">
      <c r="A74" s="15" t="s">
        <v>17</v>
      </c>
      <c r="B74" s="46">
        <v>419.5188</v>
      </c>
      <c r="C74" s="16">
        <v>369.07660000000004</v>
      </c>
      <c r="D74" s="16" t="s">
        <v>9</v>
      </c>
      <c r="E74" s="16">
        <v>371.2977</v>
      </c>
      <c r="F74" s="59">
        <v>370.2254</v>
      </c>
      <c r="G74" s="21">
        <f t="shared" si="3"/>
        <v>-0.28879791067922156</v>
      </c>
      <c r="H74" s="21">
        <f t="shared" si="4"/>
        <v>-11.749985936267933</v>
      </c>
      <c r="K74" s="13"/>
    </row>
    <row r="75" spans="1:11" ht="15">
      <c r="A75" s="15" t="s">
        <v>27</v>
      </c>
      <c r="B75" s="46" t="s">
        <v>9</v>
      </c>
      <c r="C75" s="19" t="s">
        <v>15</v>
      </c>
      <c r="D75" s="16">
        <v>350.84</v>
      </c>
      <c r="E75" s="16" t="s">
        <v>15</v>
      </c>
      <c r="F75" s="59">
        <v>357.7</v>
      </c>
      <c r="G75" s="14" t="s">
        <v>9</v>
      </c>
      <c r="H75" s="14" t="s">
        <v>9</v>
      </c>
      <c r="K75" s="13"/>
    </row>
    <row r="76" spans="1:11" ht="15">
      <c r="A76" s="15" t="s">
        <v>12</v>
      </c>
      <c r="B76" s="46">
        <v>311.97</v>
      </c>
      <c r="C76" s="16" t="s">
        <v>9</v>
      </c>
      <c r="D76" s="16" t="s">
        <v>9</v>
      </c>
      <c r="E76" s="16" t="s">
        <v>9</v>
      </c>
      <c r="F76" s="59" t="s">
        <v>9</v>
      </c>
      <c r="G76" s="21" t="s">
        <v>9</v>
      </c>
      <c r="H76" s="21" t="s">
        <v>9</v>
      </c>
      <c r="K76" s="13"/>
    </row>
    <row r="77" spans="1:11" ht="15">
      <c r="A77" s="15" t="s">
        <v>26</v>
      </c>
      <c r="B77" s="46" t="s">
        <v>9</v>
      </c>
      <c r="C77" s="16" t="s">
        <v>9</v>
      </c>
      <c r="D77" s="16" t="s">
        <v>9</v>
      </c>
      <c r="E77" s="16" t="s">
        <v>9</v>
      </c>
      <c r="F77" s="59" t="s">
        <v>9</v>
      </c>
      <c r="G77" s="14" t="s">
        <v>9</v>
      </c>
      <c r="H77" s="14" t="s">
        <v>9</v>
      </c>
      <c r="K77" s="13"/>
    </row>
    <row r="78" spans="1:11" ht="15">
      <c r="A78" s="15" t="s">
        <v>11</v>
      </c>
      <c r="B78" s="46">
        <v>250</v>
      </c>
      <c r="C78" s="16">
        <v>287.97</v>
      </c>
      <c r="D78" s="16">
        <v>275.57</v>
      </c>
      <c r="E78" s="16" t="s">
        <v>9</v>
      </c>
      <c r="F78" s="59">
        <v>301</v>
      </c>
      <c r="G78" s="14" t="s">
        <v>9</v>
      </c>
      <c r="H78" s="14">
        <f>F78/B78*100-100</f>
        <v>20.39999999999999</v>
      </c>
      <c r="K78" s="13"/>
    </row>
    <row r="79" spans="1:11" ht="15">
      <c r="A79" s="15" t="s">
        <v>22</v>
      </c>
      <c r="B79" s="46" t="s">
        <v>9</v>
      </c>
      <c r="C79" s="16" t="s">
        <v>9</v>
      </c>
      <c r="D79" s="16" t="s">
        <v>9</v>
      </c>
      <c r="E79" s="16" t="s">
        <v>9</v>
      </c>
      <c r="F79" s="59" t="s">
        <v>9</v>
      </c>
      <c r="G79" s="14" t="s">
        <v>9</v>
      </c>
      <c r="H79" s="14" t="s">
        <v>9</v>
      </c>
      <c r="K79" s="13"/>
    </row>
    <row r="80" spans="1:11" ht="15">
      <c r="A80" s="15" t="s">
        <v>35</v>
      </c>
      <c r="B80" s="51" t="s">
        <v>9</v>
      </c>
      <c r="C80" s="16" t="s">
        <v>9</v>
      </c>
      <c r="D80" s="42">
        <v>372.91</v>
      </c>
      <c r="E80" s="42">
        <v>387.35</v>
      </c>
      <c r="F80" s="63">
        <v>408.12</v>
      </c>
      <c r="G80" s="31">
        <f>F80/E80*100-100</f>
        <v>5.362075642184067</v>
      </c>
      <c r="H80" s="14" t="s">
        <v>9</v>
      </c>
      <c r="K80" s="13"/>
    </row>
    <row r="81" spans="1:11" ht="15">
      <c r="A81" s="33" t="s">
        <v>28</v>
      </c>
      <c r="B81" s="37">
        <v>344.6492</v>
      </c>
      <c r="C81" s="37">
        <v>322.00620000000004</v>
      </c>
      <c r="D81" s="37">
        <v>317.8909</v>
      </c>
      <c r="E81" s="37">
        <v>314.3422</v>
      </c>
      <c r="F81" s="37">
        <v>311.0001</v>
      </c>
      <c r="G81" s="38">
        <f>F81/E81*100-100</f>
        <v>-1.0632043677240972</v>
      </c>
      <c r="H81" s="36">
        <f>F81/B81*100-100</f>
        <v>-9.763289745050912</v>
      </c>
      <c r="K81" s="13"/>
    </row>
    <row r="82" spans="1:11" ht="15.75" thickBot="1">
      <c r="A82" s="76" t="s">
        <v>38</v>
      </c>
      <c r="B82" s="76"/>
      <c r="C82" s="76"/>
      <c r="D82" s="76"/>
      <c r="E82" s="76"/>
      <c r="F82" s="76"/>
      <c r="G82" s="76"/>
      <c r="H82" s="76"/>
      <c r="K82" s="13"/>
    </row>
    <row r="83" spans="1:11" ht="15">
      <c r="A83" s="15" t="s">
        <v>30</v>
      </c>
      <c r="B83" s="48">
        <v>258.99356809837</v>
      </c>
      <c r="C83" s="19">
        <v>236.47771603337313</v>
      </c>
      <c r="D83" s="19">
        <v>238.7213841226492</v>
      </c>
      <c r="E83" s="55">
        <v>235.45313333865093</v>
      </c>
      <c r="F83" s="64">
        <v>237.90098549267933</v>
      </c>
      <c r="G83" s="14">
        <f>F83/E83*100-100</f>
        <v>1.039634563073605</v>
      </c>
      <c r="H83" s="14">
        <f>F83/B83*100-100</f>
        <v>-8.14405653412959</v>
      </c>
      <c r="K83" s="13"/>
    </row>
    <row r="84" spans="1:11" ht="15">
      <c r="A84" s="15" t="s">
        <v>19</v>
      </c>
      <c r="B84" s="52">
        <v>285.1925</v>
      </c>
      <c r="C84" s="23">
        <v>260.8353</v>
      </c>
      <c r="D84" s="23">
        <v>260.65160000000003</v>
      </c>
      <c r="E84" s="23">
        <v>248.828</v>
      </c>
      <c r="F84" s="65">
        <v>245.7584</v>
      </c>
      <c r="G84" s="14">
        <f>F84/E84*100-100</f>
        <v>-1.2336232256819955</v>
      </c>
      <c r="H84" s="14">
        <f>F84/B84*100-100</f>
        <v>-13.827186900076256</v>
      </c>
      <c r="K84" s="13"/>
    </row>
    <row r="85" spans="1:11" ht="15">
      <c r="A85" s="15" t="s">
        <v>5</v>
      </c>
      <c r="B85" s="52">
        <v>222.3069</v>
      </c>
      <c r="C85" s="22">
        <v>225.90470000000002</v>
      </c>
      <c r="D85" s="22">
        <v>221.1301</v>
      </c>
      <c r="E85" s="22">
        <v>224.12120000000002</v>
      </c>
      <c r="F85" s="66">
        <v>215.7206</v>
      </c>
      <c r="G85" s="21">
        <f aca="true" t="shared" si="5" ref="G85:G111">F85/E85*100-100</f>
        <v>-3.748239791684142</v>
      </c>
      <c r="H85" s="21">
        <f aca="true" t="shared" si="6" ref="H85:H111">F85/B85*100-100</f>
        <v>-2.962706060855524</v>
      </c>
      <c r="K85" s="13"/>
    </row>
    <row r="86" spans="1:11" ht="15">
      <c r="A86" s="15" t="s">
        <v>21</v>
      </c>
      <c r="B86" s="46" t="s">
        <v>15</v>
      </c>
      <c r="C86" s="19" t="s">
        <v>15</v>
      </c>
      <c r="D86" s="19">
        <v>225.9529</v>
      </c>
      <c r="E86" s="16" t="s">
        <v>15</v>
      </c>
      <c r="F86" s="59">
        <v>233.9227</v>
      </c>
      <c r="G86" s="14" t="s">
        <v>9</v>
      </c>
      <c r="H86" s="14" t="s">
        <v>9</v>
      </c>
      <c r="K86" s="13"/>
    </row>
    <row r="87" spans="1:11" ht="15">
      <c r="A87" s="15" t="s">
        <v>14</v>
      </c>
      <c r="B87" s="49">
        <v>160.3315</v>
      </c>
      <c r="C87" s="19" t="s">
        <v>15</v>
      </c>
      <c r="D87" s="19" t="s">
        <v>15</v>
      </c>
      <c r="E87" s="16" t="s">
        <v>15</v>
      </c>
      <c r="F87" s="59" t="s">
        <v>15</v>
      </c>
      <c r="G87" s="14" t="s">
        <v>9</v>
      </c>
      <c r="H87" s="14" t="s">
        <v>9</v>
      </c>
      <c r="K87" s="13"/>
    </row>
    <row r="88" spans="1:11" ht="15">
      <c r="A88" s="15" t="s">
        <v>16</v>
      </c>
      <c r="B88" s="52">
        <v>225.66740000000001</v>
      </c>
      <c r="C88" s="19">
        <v>208.4794</v>
      </c>
      <c r="D88" s="19">
        <v>214.217</v>
      </c>
      <c r="E88" s="19">
        <v>217.7972</v>
      </c>
      <c r="F88" s="61">
        <v>215.1289</v>
      </c>
      <c r="G88" s="21">
        <f t="shared" si="5"/>
        <v>-1.2251305342768575</v>
      </c>
      <c r="H88" s="21">
        <f t="shared" si="6"/>
        <v>-4.66992574027087</v>
      </c>
      <c r="K88" s="13"/>
    </row>
    <row r="89" spans="1:11" ht="15">
      <c r="A89" s="15" t="s">
        <v>18</v>
      </c>
      <c r="B89" s="49">
        <v>239.4298</v>
      </c>
      <c r="C89" s="19">
        <v>223.4901</v>
      </c>
      <c r="D89" s="19">
        <v>224.74380000000002</v>
      </c>
      <c r="E89" s="19">
        <v>225.2459</v>
      </c>
      <c r="F89" s="61">
        <v>225.0077</v>
      </c>
      <c r="G89" s="21">
        <f t="shared" si="5"/>
        <v>-0.10575109247271541</v>
      </c>
      <c r="H89" s="21">
        <f t="shared" si="6"/>
        <v>-6.0235192110589395</v>
      </c>
      <c r="K89" s="13"/>
    </row>
    <row r="90" spans="1:11" ht="15">
      <c r="A90" s="15" t="s">
        <v>31</v>
      </c>
      <c r="B90" s="52">
        <v>199.5987</v>
      </c>
      <c r="C90" s="22">
        <v>198.09900000000002</v>
      </c>
      <c r="D90" s="22">
        <v>204.37560000000002</v>
      </c>
      <c r="E90" s="22">
        <v>211.70960000000002</v>
      </c>
      <c r="F90" s="66">
        <v>200.1686</v>
      </c>
      <c r="G90" s="21">
        <f>F90/E90*100-100</f>
        <v>-5.451335225233066</v>
      </c>
      <c r="H90" s="21">
        <f>F90/B90*100-100</f>
        <v>0.2855229017022509</v>
      </c>
      <c r="K90" s="13"/>
    </row>
    <row r="91" spans="1:11" ht="15">
      <c r="A91" s="15" t="s">
        <v>12</v>
      </c>
      <c r="B91" s="53">
        <v>221.9563</v>
      </c>
      <c r="C91" s="23" t="s">
        <v>9</v>
      </c>
      <c r="D91" s="23" t="s">
        <v>9</v>
      </c>
      <c r="E91" s="23">
        <v>236.2722</v>
      </c>
      <c r="F91" s="65">
        <v>236.2722</v>
      </c>
      <c r="G91" s="21">
        <f>F91/E91*100-100</f>
        <v>0</v>
      </c>
      <c r="H91" s="21">
        <f>F91/B91*100-100</f>
        <v>6.449873240813602</v>
      </c>
      <c r="K91" s="13"/>
    </row>
    <row r="92" spans="1:11" ht="15">
      <c r="A92" s="15" t="s">
        <v>32</v>
      </c>
      <c r="B92" s="52">
        <v>164.23250000000002</v>
      </c>
      <c r="C92" s="22">
        <v>162.7114</v>
      </c>
      <c r="D92" s="22">
        <v>162.5772</v>
      </c>
      <c r="E92" s="22">
        <v>160</v>
      </c>
      <c r="F92" s="66">
        <v>163</v>
      </c>
      <c r="G92" s="21">
        <f t="shared" si="5"/>
        <v>1.875</v>
      </c>
      <c r="H92" s="21">
        <f t="shared" si="6"/>
        <v>-0.7504604752408994</v>
      </c>
      <c r="K92" s="13"/>
    </row>
    <row r="93" spans="1:11" ht="15">
      <c r="A93" s="15" t="s">
        <v>33</v>
      </c>
      <c r="B93" s="52">
        <v>263.7208</v>
      </c>
      <c r="C93" s="22">
        <v>258.7275</v>
      </c>
      <c r="D93" s="22">
        <v>259.3057</v>
      </c>
      <c r="E93" s="22">
        <v>259.65430000000003</v>
      </c>
      <c r="F93" s="66">
        <v>259.5296</v>
      </c>
      <c r="G93" s="21">
        <f t="shared" si="5"/>
        <v>-0.04802539376395032</v>
      </c>
      <c r="H93" s="21">
        <f t="shared" si="6"/>
        <v>-1.58925651674042</v>
      </c>
      <c r="K93" s="13"/>
    </row>
    <row r="94" spans="1:11" ht="15">
      <c r="A94" s="15" t="s">
        <v>22</v>
      </c>
      <c r="B94" s="52">
        <v>214.17020000000002</v>
      </c>
      <c r="C94" s="22">
        <v>224.3408</v>
      </c>
      <c r="D94" s="22">
        <v>225.7681</v>
      </c>
      <c r="E94" s="22">
        <v>212.4025</v>
      </c>
      <c r="F94" s="66">
        <v>236.384</v>
      </c>
      <c r="G94" s="21">
        <f t="shared" si="5"/>
        <v>11.290592154047147</v>
      </c>
      <c r="H94" s="21">
        <f t="shared" si="6"/>
        <v>10.372031216294303</v>
      </c>
      <c r="K94" s="13"/>
    </row>
    <row r="95" spans="1:11" ht="15">
      <c r="A95" s="15" t="s">
        <v>6</v>
      </c>
      <c r="B95" s="52">
        <v>233.19850000000002</v>
      </c>
      <c r="C95" s="22">
        <v>230.89620000000002</v>
      </c>
      <c r="D95" s="22">
        <v>234.56390000000002</v>
      </c>
      <c r="E95" s="22">
        <v>239.35760000000002</v>
      </c>
      <c r="F95" s="66">
        <v>233.095</v>
      </c>
      <c r="G95" s="21">
        <f t="shared" si="5"/>
        <v>-2.6164199507348087</v>
      </c>
      <c r="H95" s="21">
        <f t="shared" si="6"/>
        <v>-0.04438278976923016</v>
      </c>
      <c r="K95" s="13"/>
    </row>
    <row r="96" spans="1:11" ht="15">
      <c r="A96" s="15" t="s">
        <v>7</v>
      </c>
      <c r="B96" s="52">
        <v>297.95480000000003</v>
      </c>
      <c r="C96" s="22">
        <v>259.961</v>
      </c>
      <c r="D96" s="22">
        <v>258.7857</v>
      </c>
      <c r="E96" s="22">
        <v>258.7583</v>
      </c>
      <c r="F96" s="66">
        <v>256.0919</v>
      </c>
      <c r="G96" s="21">
        <f t="shared" si="5"/>
        <v>-1.0304596992637585</v>
      </c>
      <c r="H96" s="21">
        <f t="shared" si="6"/>
        <v>-14.050084106716866</v>
      </c>
      <c r="K96" s="13"/>
    </row>
    <row r="97" spans="1:11" ht="15">
      <c r="A97" s="15" t="s">
        <v>8</v>
      </c>
      <c r="B97" s="52">
        <v>299.97860000000003</v>
      </c>
      <c r="C97" s="22">
        <v>260.1352</v>
      </c>
      <c r="D97" s="22">
        <v>261.9085</v>
      </c>
      <c r="E97" s="22">
        <v>264.59790000000004</v>
      </c>
      <c r="F97" s="66">
        <v>266.6846</v>
      </c>
      <c r="G97" s="21">
        <f t="shared" si="5"/>
        <v>0.7886305975973045</v>
      </c>
      <c r="H97" s="21">
        <f t="shared" si="6"/>
        <v>-11.098791713808936</v>
      </c>
      <c r="K97" s="13"/>
    </row>
    <row r="98" spans="1:11" ht="15">
      <c r="A98" s="15" t="s">
        <v>10</v>
      </c>
      <c r="B98" s="52">
        <v>177.2187</v>
      </c>
      <c r="C98" s="19" t="s">
        <v>9</v>
      </c>
      <c r="D98" s="19" t="s">
        <v>9</v>
      </c>
      <c r="E98" s="19">
        <v>197.5285</v>
      </c>
      <c r="F98" s="61">
        <v>200.8478</v>
      </c>
      <c r="G98" s="21">
        <f t="shared" si="5"/>
        <v>1.6804157374758546</v>
      </c>
      <c r="H98" s="21">
        <f t="shared" si="6"/>
        <v>13.333299476861086</v>
      </c>
      <c r="K98" s="13"/>
    </row>
    <row r="99" spans="1:11" ht="15">
      <c r="A99" s="15" t="s">
        <v>23</v>
      </c>
      <c r="B99" s="52">
        <v>240.9965</v>
      </c>
      <c r="C99" s="22">
        <v>233.1639</v>
      </c>
      <c r="D99" s="22">
        <v>227.7074</v>
      </c>
      <c r="E99" s="22">
        <v>229.8694</v>
      </c>
      <c r="F99" s="66">
        <v>230.024</v>
      </c>
      <c r="G99" s="21">
        <f t="shared" si="5"/>
        <v>0.06725558077759786</v>
      </c>
      <c r="H99" s="21">
        <f t="shared" si="6"/>
        <v>-4.552970686296277</v>
      </c>
      <c r="K99" s="13"/>
    </row>
    <row r="100" spans="1:11" ht="15">
      <c r="A100" s="15" t="s">
        <v>34</v>
      </c>
      <c r="B100" s="52">
        <v>308.0076</v>
      </c>
      <c r="C100" s="22">
        <v>311.5738</v>
      </c>
      <c r="D100" s="22">
        <v>312.745</v>
      </c>
      <c r="E100" s="22">
        <v>313.5247</v>
      </c>
      <c r="F100" s="66">
        <v>315.3872</v>
      </c>
      <c r="G100" s="21">
        <f t="shared" si="5"/>
        <v>0.5940520794693498</v>
      </c>
      <c r="H100" s="21">
        <f t="shared" si="6"/>
        <v>2.3959149059958236</v>
      </c>
      <c r="K100" s="13"/>
    </row>
    <row r="101" spans="1:11" ht="15">
      <c r="A101" s="15" t="s">
        <v>25</v>
      </c>
      <c r="B101" s="52">
        <v>319.3344</v>
      </c>
      <c r="C101" s="22">
        <v>266.2363</v>
      </c>
      <c r="D101" s="22">
        <v>264.3981</v>
      </c>
      <c r="E101" s="22">
        <v>262.7658</v>
      </c>
      <c r="F101" s="66">
        <v>262.5815</v>
      </c>
      <c r="G101" s="21">
        <f t="shared" si="5"/>
        <v>-0.07013850356477747</v>
      </c>
      <c r="H101" s="21">
        <f t="shared" si="6"/>
        <v>-17.772247524851693</v>
      </c>
      <c r="K101" s="13"/>
    </row>
    <row r="102" spans="1:11" ht="15">
      <c r="A102" s="15" t="s">
        <v>11</v>
      </c>
      <c r="B102" s="53">
        <v>268.60990000000004</v>
      </c>
      <c r="C102" s="23">
        <v>241.4273</v>
      </c>
      <c r="D102" s="23">
        <v>243.8274</v>
      </c>
      <c r="E102" s="23">
        <v>245.07170000000002</v>
      </c>
      <c r="F102" s="65">
        <v>253.5517</v>
      </c>
      <c r="G102" s="21">
        <f t="shared" si="5"/>
        <v>3.4602118482060433</v>
      </c>
      <c r="H102" s="21">
        <f t="shared" si="6"/>
        <v>-5.605973569849823</v>
      </c>
      <c r="K102" s="13"/>
    </row>
    <row r="103" spans="1:11" ht="15">
      <c r="A103" s="15" t="s">
        <v>27</v>
      </c>
      <c r="B103" s="46">
        <v>340.3976</v>
      </c>
      <c r="C103" s="19" t="s">
        <v>15</v>
      </c>
      <c r="D103" s="19" t="s">
        <v>15</v>
      </c>
      <c r="E103" s="16" t="s">
        <v>15</v>
      </c>
      <c r="F103" s="59">
        <v>327.3031</v>
      </c>
      <c r="G103" s="14" t="s">
        <v>9</v>
      </c>
      <c r="H103" s="21">
        <f t="shared" si="6"/>
        <v>-3.8468250069918355</v>
      </c>
      <c r="K103" s="13"/>
    </row>
    <row r="104" spans="1:11" ht="15">
      <c r="A104" s="15" t="s">
        <v>26</v>
      </c>
      <c r="B104" s="52">
        <v>272.5238</v>
      </c>
      <c r="C104" s="22">
        <v>276.1426</v>
      </c>
      <c r="D104" s="22">
        <v>272.5203</v>
      </c>
      <c r="E104" s="22">
        <v>271.4922</v>
      </c>
      <c r="F104" s="66">
        <v>270.1532</v>
      </c>
      <c r="G104" s="21">
        <f t="shared" si="5"/>
        <v>-0.49320017296997776</v>
      </c>
      <c r="H104" s="21">
        <f t="shared" si="6"/>
        <v>-0.8698689802505157</v>
      </c>
      <c r="K104" s="13"/>
    </row>
    <row r="105" spans="1:11" ht="15">
      <c r="A105" s="15" t="s">
        <v>20</v>
      </c>
      <c r="B105" s="52">
        <v>279.56370000000004</v>
      </c>
      <c r="C105" s="23">
        <v>248.6887</v>
      </c>
      <c r="D105" s="23">
        <v>246.4753</v>
      </c>
      <c r="E105" s="23">
        <v>248.2012</v>
      </c>
      <c r="F105" s="65">
        <v>249.6155</v>
      </c>
      <c r="G105" s="21">
        <f t="shared" si="5"/>
        <v>0.5698199686383418</v>
      </c>
      <c r="H105" s="21">
        <f t="shared" si="6"/>
        <v>-10.712478050619595</v>
      </c>
      <c r="K105" s="13"/>
    </row>
    <row r="106" spans="1:11" ht="15">
      <c r="A106" s="15" t="s">
        <v>13</v>
      </c>
      <c r="B106" s="52">
        <v>212.4881</v>
      </c>
      <c r="C106" s="23">
        <v>212.0371</v>
      </c>
      <c r="D106" s="23">
        <v>211.7701</v>
      </c>
      <c r="E106" s="23">
        <v>210.3718</v>
      </c>
      <c r="F106" s="65">
        <v>210.5791</v>
      </c>
      <c r="G106" s="21">
        <f t="shared" si="5"/>
        <v>0.09853982330332656</v>
      </c>
      <c r="H106" s="21">
        <f t="shared" si="6"/>
        <v>-0.8984032517585661</v>
      </c>
      <c r="K106" s="13"/>
    </row>
    <row r="107" spans="1:11" ht="15">
      <c r="A107" s="15" t="s">
        <v>35</v>
      </c>
      <c r="B107" s="52">
        <v>246.41580000000002</v>
      </c>
      <c r="C107" s="22">
        <v>246.5997</v>
      </c>
      <c r="D107" s="22">
        <v>245.6476</v>
      </c>
      <c r="E107" s="22">
        <v>248.79410000000001</v>
      </c>
      <c r="F107" s="66">
        <v>246.1607</v>
      </c>
      <c r="G107" s="21">
        <f t="shared" si="5"/>
        <v>-1.0584656147392622</v>
      </c>
      <c r="H107" s="21">
        <f t="shared" si="6"/>
        <v>-0.10352420583421917</v>
      </c>
      <c r="K107" s="13"/>
    </row>
    <row r="108" spans="1:11" ht="15">
      <c r="A108" s="15" t="s">
        <v>17</v>
      </c>
      <c r="B108" s="53">
        <v>397.17510000000004</v>
      </c>
      <c r="C108" s="23">
        <v>356.40770000000003</v>
      </c>
      <c r="D108" s="23" t="s">
        <v>9</v>
      </c>
      <c r="E108" s="23">
        <v>349.18760000000003</v>
      </c>
      <c r="F108" s="65">
        <v>348.1792</v>
      </c>
      <c r="G108" s="21">
        <f t="shared" si="5"/>
        <v>-0.28878459601659756</v>
      </c>
      <c r="H108" s="21">
        <f t="shared" si="6"/>
        <v>-12.336095591088181</v>
      </c>
      <c r="K108" s="13"/>
    </row>
    <row r="109" spans="1:11" ht="15">
      <c r="A109" s="15" t="s">
        <v>24</v>
      </c>
      <c r="B109" s="52">
        <v>300.6596</v>
      </c>
      <c r="C109" s="22">
        <v>256.9613</v>
      </c>
      <c r="D109" s="22">
        <v>259.1283</v>
      </c>
      <c r="E109" s="22">
        <v>258.9929</v>
      </c>
      <c r="F109" s="66">
        <v>261.7016</v>
      </c>
      <c r="G109" s="21">
        <f t="shared" si="5"/>
        <v>1.045858786090264</v>
      </c>
      <c r="H109" s="21">
        <f t="shared" si="6"/>
        <v>-12.957510753024366</v>
      </c>
      <c r="K109" s="13"/>
    </row>
    <row r="110" spans="1:11" ht="15">
      <c r="A110" s="15" t="s">
        <v>36</v>
      </c>
      <c r="B110" s="54">
        <v>262.9032</v>
      </c>
      <c r="C110" s="23">
        <v>233.51010000000002</v>
      </c>
      <c r="D110" s="43">
        <v>254.083</v>
      </c>
      <c r="E110" s="43">
        <v>210.54010000000002</v>
      </c>
      <c r="F110" s="67">
        <v>227.0072</v>
      </c>
      <c r="G110" s="32">
        <f t="shared" si="5"/>
        <v>7.821360396428048</v>
      </c>
      <c r="H110" s="21">
        <f t="shared" si="6"/>
        <v>-13.6536945917737</v>
      </c>
      <c r="K110" s="13"/>
    </row>
    <row r="111" spans="1:11" ht="15">
      <c r="A111" s="33" t="s">
        <v>28</v>
      </c>
      <c r="B111" s="34">
        <v>289.99940000000004</v>
      </c>
      <c r="C111" s="34">
        <v>276.635</v>
      </c>
      <c r="D111" s="34">
        <v>274.8544</v>
      </c>
      <c r="E111" s="34">
        <v>276.5809</v>
      </c>
      <c r="F111" s="34">
        <v>277.7362</v>
      </c>
      <c r="G111" s="35">
        <f t="shared" si="5"/>
        <v>0.41770780267185614</v>
      </c>
      <c r="H111" s="36">
        <f t="shared" si="6"/>
        <v>-4.228698404203612</v>
      </c>
      <c r="K111" s="13"/>
    </row>
    <row r="112" spans="1:11" ht="15.75" thickBot="1">
      <c r="A112" s="76" t="s">
        <v>39</v>
      </c>
      <c r="B112" s="76"/>
      <c r="C112" s="76"/>
      <c r="D112" s="76"/>
      <c r="E112" s="76"/>
      <c r="F112" s="76"/>
      <c r="G112" s="76"/>
      <c r="H112" s="76"/>
      <c r="K112" s="13"/>
    </row>
    <row r="113" spans="1:11" ht="15">
      <c r="A113" s="15" t="s">
        <v>30</v>
      </c>
      <c r="B113" s="48">
        <v>276.6399</v>
      </c>
      <c r="C113" s="19">
        <v>269.5924826249345</v>
      </c>
      <c r="D113" s="19">
        <v>254.47830000000002</v>
      </c>
      <c r="E113" s="55">
        <v>272.08513449040544</v>
      </c>
      <c r="F113" s="64">
        <v>254.95429628988154</v>
      </c>
      <c r="G113" s="14">
        <f>F113/E113*100-100</f>
        <v>-6.296131625349048</v>
      </c>
      <c r="H113" s="14">
        <f>F113/B113*100-100</f>
        <v>-7.8389284084177575</v>
      </c>
      <c r="K113" s="13"/>
    </row>
    <row r="114" spans="1:11" ht="15">
      <c r="A114" s="15" t="s">
        <v>19</v>
      </c>
      <c r="B114" s="45">
        <v>322.02570000000003</v>
      </c>
      <c r="C114" s="16">
        <v>313.5604</v>
      </c>
      <c r="D114" s="16">
        <v>313.9021</v>
      </c>
      <c r="E114" s="16">
        <v>307.5203</v>
      </c>
      <c r="F114" s="59">
        <v>302.4201</v>
      </c>
      <c r="G114" s="14">
        <f>F114/E114*100-100</f>
        <v>-1.658492138567766</v>
      </c>
      <c r="H114" s="14">
        <f>F114/B114*100-100</f>
        <v>-6.08820972984455</v>
      </c>
      <c r="K114" s="13"/>
    </row>
    <row r="115" spans="1:11" ht="15">
      <c r="A115" s="15" t="s">
        <v>5</v>
      </c>
      <c r="B115" s="46" t="s">
        <v>15</v>
      </c>
      <c r="C115" s="19">
        <v>231.3844</v>
      </c>
      <c r="D115" s="19">
        <v>221.77200000000002</v>
      </c>
      <c r="E115" s="19">
        <v>223.59550000000002</v>
      </c>
      <c r="F115" s="61">
        <v>224.4902</v>
      </c>
      <c r="G115" s="14">
        <f>F115/E115*100-100</f>
        <v>0.4001422211090926</v>
      </c>
      <c r="H115" s="14" t="s">
        <v>9</v>
      </c>
      <c r="K115" s="13"/>
    </row>
    <row r="116" spans="1:11" ht="15">
      <c r="A116" s="15" t="s">
        <v>21</v>
      </c>
      <c r="B116" s="46" t="s">
        <v>15</v>
      </c>
      <c r="C116" s="19" t="s">
        <v>15</v>
      </c>
      <c r="D116" s="19" t="s">
        <v>15</v>
      </c>
      <c r="E116" s="16" t="s">
        <v>15</v>
      </c>
      <c r="F116" s="59" t="s">
        <v>15</v>
      </c>
      <c r="G116" s="14" t="s">
        <v>9</v>
      </c>
      <c r="H116" s="14" t="s">
        <v>9</v>
      </c>
      <c r="K116" s="13"/>
    </row>
    <row r="117" spans="1:11" ht="15">
      <c r="A117" s="15" t="s">
        <v>14</v>
      </c>
      <c r="B117" s="46" t="s">
        <v>15</v>
      </c>
      <c r="C117" s="19" t="s">
        <v>15</v>
      </c>
      <c r="D117" s="19" t="s">
        <v>15</v>
      </c>
      <c r="E117" s="16" t="s">
        <v>15</v>
      </c>
      <c r="F117" s="59" t="s">
        <v>15</v>
      </c>
      <c r="G117" s="14" t="s">
        <v>9</v>
      </c>
      <c r="H117" s="14" t="s">
        <v>9</v>
      </c>
      <c r="K117" s="13"/>
    </row>
    <row r="118" spans="1:11" ht="15">
      <c r="A118" s="15" t="s">
        <v>16</v>
      </c>
      <c r="B118" s="45">
        <v>322.2687</v>
      </c>
      <c r="C118" s="19">
        <v>327.3989</v>
      </c>
      <c r="D118" s="19">
        <v>333.8775</v>
      </c>
      <c r="E118" s="19">
        <v>334.4107</v>
      </c>
      <c r="F118" s="61">
        <v>331.982</v>
      </c>
      <c r="G118" s="21">
        <f aca="true" t="shared" si="7" ref="G118:G142">F118/E118*100-100</f>
        <v>-0.7262626465002455</v>
      </c>
      <c r="H118" s="21">
        <f aca="true" t="shared" si="8" ref="H118:H142">F118/B118*100-100</f>
        <v>3.0140376648430305</v>
      </c>
      <c r="K118" s="13"/>
    </row>
    <row r="119" spans="1:11" ht="15">
      <c r="A119" s="15" t="s">
        <v>18</v>
      </c>
      <c r="B119" s="49">
        <v>276.7568</v>
      </c>
      <c r="C119" s="19">
        <v>250.4335</v>
      </c>
      <c r="D119" s="19">
        <v>259.16270000000003</v>
      </c>
      <c r="E119" s="19">
        <v>258.23720000000003</v>
      </c>
      <c r="F119" s="61">
        <v>259.806</v>
      </c>
      <c r="G119" s="21">
        <f t="shared" si="7"/>
        <v>0.6075034890402833</v>
      </c>
      <c r="H119" s="21">
        <f t="shared" si="8"/>
        <v>-6.124799824250033</v>
      </c>
      <c r="K119" s="13"/>
    </row>
    <row r="120" spans="1:11" ht="15">
      <c r="A120" s="15" t="s">
        <v>31</v>
      </c>
      <c r="B120" s="45">
        <v>220.85580000000002</v>
      </c>
      <c r="C120" s="17">
        <v>216.56050000000002</v>
      </c>
      <c r="D120" s="17">
        <v>217.6177</v>
      </c>
      <c r="E120" s="17">
        <v>200.8273</v>
      </c>
      <c r="F120" s="58">
        <v>213.4112</v>
      </c>
      <c r="G120" s="21">
        <f t="shared" si="7"/>
        <v>6.266030564569647</v>
      </c>
      <c r="H120" s="21">
        <f t="shared" si="8"/>
        <v>-3.3707966917780823</v>
      </c>
      <c r="K120" s="13"/>
    </row>
    <row r="121" spans="1:11" ht="15">
      <c r="A121" s="15" t="s">
        <v>12</v>
      </c>
      <c r="B121" s="49" t="s">
        <v>9</v>
      </c>
      <c r="C121" s="16" t="s">
        <v>9</v>
      </c>
      <c r="D121" s="16" t="s">
        <v>9</v>
      </c>
      <c r="E121" s="16">
        <v>340.4785</v>
      </c>
      <c r="F121" s="59">
        <v>340.4785</v>
      </c>
      <c r="G121" s="21">
        <f t="shared" si="7"/>
        <v>0</v>
      </c>
      <c r="H121" s="14" t="s">
        <v>9</v>
      </c>
      <c r="K121" s="13"/>
    </row>
    <row r="122" spans="1:11" ht="15">
      <c r="A122" s="15" t="s">
        <v>32</v>
      </c>
      <c r="B122" s="46" t="s">
        <v>9</v>
      </c>
      <c r="C122" s="16" t="s">
        <v>9</v>
      </c>
      <c r="D122" s="16">
        <v>205</v>
      </c>
      <c r="E122" s="16">
        <v>205</v>
      </c>
      <c r="F122" s="59">
        <v>205</v>
      </c>
      <c r="G122" s="21">
        <f t="shared" si="7"/>
        <v>0</v>
      </c>
      <c r="H122" s="14" t="s">
        <v>9</v>
      </c>
      <c r="K122" s="13"/>
    </row>
    <row r="123" spans="1:11" ht="15">
      <c r="A123" s="15" t="s">
        <v>33</v>
      </c>
      <c r="B123" s="46">
        <v>346.2327</v>
      </c>
      <c r="C123" s="16">
        <v>347.3731</v>
      </c>
      <c r="D123" s="16">
        <v>347.793</v>
      </c>
      <c r="E123" s="16">
        <v>347.7131</v>
      </c>
      <c r="F123" s="59">
        <v>347.505</v>
      </c>
      <c r="G123" s="14">
        <f>F123/E123*100-100</f>
        <v>-0.05984819093673366</v>
      </c>
      <c r="H123" s="14">
        <f t="shared" si="8"/>
        <v>0.36746962375302417</v>
      </c>
      <c r="K123" s="13"/>
    </row>
    <row r="124" spans="1:11" ht="15">
      <c r="A124" s="15" t="s">
        <v>22</v>
      </c>
      <c r="B124" s="46" t="s">
        <v>9</v>
      </c>
      <c r="C124" s="16" t="s">
        <v>9</v>
      </c>
      <c r="D124" s="16" t="s">
        <v>9</v>
      </c>
      <c r="E124" s="16" t="s">
        <v>9</v>
      </c>
      <c r="F124" s="59">
        <v>382.4522</v>
      </c>
      <c r="G124" s="14" t="s">
        <v>9</v>
      </c>
      <c r="H124" s="14" t="s">
        <v>9</v>
      </c>
      <c r="K124" s="13"/>
    </row>
    <row r="125" spans="1:11" ht="15">
      <c r="A125" s="15" t="s">
        <v>6</v>
      </c>
      <c r="B125" s="45">
        <v>264.5419</v>
      </c>
      <c r="C125" s="17">
        <v>270.0939</v>
      </c>
      <c r="D125" s="17">
        <v>262.8869</v>
      </c>
      <c r="E125" s="17">
        <v>273.5599</v>
      </c>
      <c r="F125" s="58">
        <v>272.1383</v>
      </c>
      <c r="G125" s="21">
        <f t="shared" si="7"/>
        <v>-0.5196668078910704</v>
      </c>
      <c r="H125" s="21">
        <f t="shared" si="8"/>
        <v>2.871529992035306</v>
      </c>
      <c r="K125" s="13"/>
    </row>
    <row r="126" spans="1:11" ht="15">
      <c r="A126" s="15" t="s">
        <v>7</v>
      </c>
      <c r="B126" s="45">
        <v>364.94350000000003</v>
      </c>
      <c r="C126" s="17">
        <v>325.53700000000003</v>
      </c>
      <c r="D126" s="17">
        <v>327.7577</v>
      </c>
      <c r="E126" s="17">
        <v>326.8539</v>
      </c>
      <c r="F126" s="58">
        <v>326.2292</v>
      </c>
      <c r="G126" s="21">
        <f t="shared" si="7"/>
        <v>-0.19112514796366042</v>
      </c>
      <c r="H126" s="21">
        <f t="shared" si="8"/>
        <v>-10.608299640903326</v>
      </c>
      <c r="K126" s="13"/>
    </row>
    <row r="127" spans="1:11" ht="15">
      <c r="A127" s="15" t="s">
        <v>8</v>
      </c>
      <c r="B127" s="45">
        <v>359.598</v>
      </c>
      <c r="C127" s="19">
        <v>340.9739</v>
      </c>
      <c r="D127" s="19">
        <v>342.45</v>
      </c>
      <c r="E127" s="19">
        <v>343.42830000000004</v>
      </c>
      <c r="F127" s="61">
        <v>343.9747</v>
      </c>
      <c r="G127" s="21">
        <f t="shared" si="7"/>
        <v>0.15910162325000954</v>
      </c>
      <c r="H127" s="21">
        <f t="shared" si="8"/>
        <v>-4.3446570893052865</v>
      </c>
      <c r="K127" s="13"/>
    </row>
    <row r="128" spans="1:11" ht="15">
      <c r="A128" s="15" t="s">
        <v>10</v>
      </c>
      <c r="B128" s="45">
        <v>368.1999</v>
      </c>
      <c r="C128" s="19" t="s">
        <v>9</v>
      </c>
      <c r="D128" s="19" t="s">
        <v>9</v>
      </c>
      <c r="E128" s="19">
        <v>409.76</v>
      </c>
      <c r="F128" s="61">
        <v>437.21</v>
      </c>
      <c r="G128" s="21">
        <f t="shared" si="7"/>
        <v>6.699043342444355</v>
      </c>
      <c r="H128" s="21">
        <f t="shared" si="8"/>
        <v>18.74256348249959</v>
      </c>
      <c r="K128" s="13"/>
    </row>
    <row r="129" spans="1:11" ht="15">
      <c r="A129" s="15" t="s">
        <v>23</v>
      </c>
      <c r="B129" s="45">
        <v>405.6687</v>
      </c>
      <c r="C129" s="17">
        <v>403.3107</v>
      </c>
      <c r="D129" s="17">
        <v>401.19</v>
      </c>
      <c r="E129" s="17">
        <v>398.41560000000004</v>
      </c>
      <c r="F129" s="58">
        <v>392.3339</v>
      </c>
      <c r="G129" s="21">
        <f t="shared" si="7"/>
        <v>-1.5264713530293506</v>
      </c>
      <c r="H129" s="21">
        <f t="shared" si="8"/>
        <v>-3.287115816428525</v>
      </c>
      <c r="K129" s="13"/>
    </row>
    <row r="130" spans="1:11" ht="15">
      <c r="A130" s="15" t="s">
        <v>34</v>
      </c>
      <c r="B130" s="45">
        <v>399.13210000000004</v>
      </c>
      <c r="C130" s="17">
        <v>406.3983</v>
      </c>
      <c r="D130" s="17">
        <v>406.4227</v>
      </c>
      <c r="E130" s="17">
        <v>404.8768</v>
      </c>
      <c r="F130" s="58">
        <v>406.3857</v>
      </c>
      <c r="G130" s="21">
        <f t="shared" si="7"/>
        <v>0.3726812699566864</v>
      </c>
      <c r="H130" s="21">
        <f t="shared" si="8"/>
        <v>1.8173431803655973</v>
      </c>
      <c r="K130" s="13"/>
    </row>
    <row r="131" spans="1:11" ht="15">
      <c r="A131" s="15" t="s">
        <v>25</v>
      </c>
      <c r="B131" s="45">
        <v>392.55580000000003</v>
      </c>
      <c r="C131" s="17">
        <v>374.7357</v>
      </c>
      <c r="D131" s="17">
        <v>375.14320000000004</v>
      </c>
      <c r="E131" s="17">
        <v>374.5887</v>
      </c>
      <c r="F131" s="58">
        <v>375.3185</v>
      </c>
      <c r="G131" s="21">
        <f t="shared" si="7"/>
        <v>0.1948270196084252</v>
      </c>
      <c r="H131" s="21">
        <f t="shared" si="8"/>
        <v>-4.391044534305706</v>
      </c>
      <c r="K131" s="13"/>
    </row>
    <row r="132" spans="1:11" ht="15">
      <c r="A132" s="15" t="s">
        <v>11</v>
      </c>
      <c r="B132" s="46">
        <v>450.1766</v>
      </c>
      <c r="C132" s="16">
        <v>450.5667</v>
      </c>
      <c r="D132" s="16">
        <v>451.7747</v>
      </c>
      <c r="E132" s="16">
        <v>451.20610000000005</v>
      </c>
      <c r="F132" s="59">
        <v>447.5959</v>
      </c>
      <c r="G132" s="21">
        <f t="shared" si="7"/>
        <v>-0.8001221614690195</v>
      </c>
      <c r="H132" s="21">
        <f t="shared" si="8"/>
        <v>-0.573263914650397</v>
      </c>
      <c r="K132" s="13"/>
    </row>
    <row r="133" spans="1:11" ht="15">
      <c r="A133" s="15" t="s">
        <v>27</v>
      </c>
      <c r="B133" s="46">
        <v>395.945</v>
      </c>
      <c r="C133" s="19" t="s">
        <v>15</v>
      </c>
      <c r="D133" s="19">
        <v>384.63320000000004</v>
      </c>
      <c r="E133" s="16" t="s">
        <v>15</v>
      </c>
      <c r="F133" s="59">
        <v>389.6777</v>
      </c>
      <c r="G133" s="14" t="s">
        <v>9</v>
      </c>
      <c r="H133" s="21">
        <f t="shared" si="8"/>
        <v>-1.5828713583957352</v>
      </c>
      <c r="K133" s="13"/>
    </row>
    <row r="134" spans="1:11" ht="15">
      <c r="A134" s="15" t="s">
        <v>26</v>
      </c>
      <c r="B134" s="45">
        <v>255.57160000000002</v>
      </c>
      <c r="C134" s="17">
        <v>262.3161</v>
      </c>
      <c r="D134" s="17">
        <v>250.3348</v>
      </c>
      <c r="E134" s="17">
        <v>280.1969</v>
      </c>
      <c r="F134" s="58">
        <v>250.051</v>
      </c>
      <c r="G134" s="21">
        <f t="shared" si="7"/>
        <v>-10.758827096231272</v>
      </c>
      <c r="H134" s="21">
        <f t="shared" si="8"/>
        <v>-2.1600991659480258</v>
      </c>
      <c r="K134" s="13"/>
    </row>
    <row r="135" spans="1:11" ht="15">
      <c r="A135" s="15" t="s">
        <v>20</v>
      </c>
      <c r="B135" s="45">
        <v>362.51840000000004</v>
      </c>
      <c r="C135" s="16">
        <v>347.23130000000003</v>
      </c>
      <c r="D135" s="16">
        <v>350.6084</v>
      </c>
      <c r="E135" s="16">
        <v>353.82980000000003</v>
      </c>
      <c r="F135" s="59">
        <v>352.4541</v>
      </c>
      <c r="G135" s="21">
        <f t="shared" si="7"/>
        <v>-0.3888027520576429</v>
      </c>
      <c r="H135" s="21">
        <f t="shared" si="8"/>
        <v>-2.776217703708298</v>
      </c>
      <c r="K135" s="13"/>
    </row>
    <row r="136" spans="1:11" ht="15">
      <c r="A136" s="15" t="s">
        <v>13</v>
      </c>
      <c r="B136" s="45">
        <v>379.13210000000004</v>
      </c>
      <c r="C136" s="16">
        <v>378.7047</v>
      </c>
      <c r="D136" s="16">
        <v>378.82320000000004</v>
      </c>
      <c r="E136" s="16">
        <v>378.15630000000004</v>
      </c>
      <c r="F136" s="59">
        <v>378.6825</v>
      </c>
      <c r="G136" s="21">
        <f t="shared" si="7"/>
        <v>0.1391488122768152</v>
      </c>
      <c r="H136" s="21">
        <f t="shared" si="8"/>
        <v>-0.11858663510687961</v>
      </c>
      <c r="K136" s="13"/>
    </row>
    <row r="137" spans="1:11" ht="15">
      <c r="A137" s="15" t="s">
        <v>35</v>
      </c>
      <c r="B137" s="45">
        <v>348.1897</v>
      </c>
      <c r="C137" s="19">
        <v>332.3059</v>
      </c>
      <c r="D137" s="19">
        <v>342.6951</v>
      </c>
      <c r="E137" s="19">
        <v>344.612</v>
      </c>
      <c r="F137" s="61">
        <v>342.1386</v>
      </c>
      <c r="G137" s="21">
        <f t="shared" si="7"/>
        <v>-0.7177347277517896</v>
      </c>
      <c r="H137" s="21">
        <f t="shared" si="8"/>
        <v>-1.73787449772351</v>
      </c>
      <c r="K137" s="13"/>
    </row>
    <row r="138" spans="1:11" ht="15">
      <c r="A138" s="15" t="s">
        <v>17</v>
      </c>
      <c r="B138" s="46">
        <v>432.43960000000004</v>
      </c>
      <c r="C138" s="16">
        <v>393.35200000000003</v>
      </c>
      <c r="D138" s="16" t="s">
        <v>9</v>
      </c>
      <c r="E138" s="16">
        <v>390.47830000000005</v>
      </c>
      <c r="F138" s="59">
        <v>389.3506</v>
      </c>
      <c r="G138" s="21">
        <f t="shared" si="7"/>
        <v>-0.28879965928966556</v>
      </c>
      <c r="H138" s="21">
        <f t="shared" si="8"/>
        <v>-9.964166093947</v>
      </c>
      <c r="K138" s="13"/>
    </row>
    <row r="139" spans="1:11" ht="15">
      <c r="A139" s="15" t="s">
        <v>24</v>
      </c>
      <c r="B139" s="45">
        <v>401.8303</v>
      </c>
      <c r="C139" s="17">
        <v>400.7576</v>
      </c>
      <c r="D139" s="17">
        <v>400.25690000000003</v>
      </c>
      <c r="E139" s="17">
        <v>397.45640000000003</v>
      </c>
      <c r="F139" s="58">
        <v>398.3402</v>
      </c>
      <c r="G139" s="21">
        <f t="shared" si="7"/>
        <v>0.22236401275709738</v>
      </c>
      <c r="H139" s="21">
        <f t="shared" si="8"/>
        <v>-0.8685507290017824</v>
      </c>
      <c r="K139" s="13"/>
    </row>
    <row r="140" spans="1:11" ht="15">
      <c r="A140" s="15" t="s">
        <v>36</v>
      </c>
      <c r="B140" s="51">
        <v>375.92850000000004</v>
      </c>
      <c r="C140" s="16">
        <v>360.117</v>
      </c>
      <c r="D140" s="42">
        <v>359.3681</v>
      </c>
      <c r="E140" s="42">
        <v>362.7038</v>
      </c>
      <c r="F140" s="63">
        <v>356.7794</v>
      </c>
      <c r="G140" s="32">
        <f t="shared" si="7"/>
        <v>-1.6333989332342185</v>
      </c>
      <c r="H140" s="21">
        <f t="shared" si="8"/>
        <v>-5.0938143822562125</v>
      </c>
      <c r="K140" s="13"/>
    </row>
    <row r="141" spans="1:11" ht="15">
      <c r="A141" s="27" t="s">
        <v>28</v>
      </c>
      <c r="B141" s="28">
        <v>389.1474</v>
      </c>
      <c r="C141" s="28">
        <v>381.50050000000005</v>
      </c>
      <c r="D141" s="28">
        <v>381.3263</v>
      </c>
      <c r="E141" s="28">
        <v>380.7019</v>
      </c>
      <c r="F141" s="28">
        <v>379.6489</v>
      </c>
      <c r="G141" s="29">
        <f t="shared" si="7"/>
        <v>-0.2765943642519204</v>
      </c>
      <c r="H141" s="30">
        <f t="shared" si="8"/>
        <v>-2.4408488917053006</v>
      </c>
      <c r="K141" s="13"/>
    </row>
    <row r="142" spans="1:11" ht="15">
      <c r="A142" s="25" t="s">
        <v>40</v>
      </c>
      <c r="B142" s="4">
        <v>352.8833</v>
      </c>
      <c r="C142" s="4">
        <v>341.54130000000004</v>
      </c>
      <c r="D142" s="4">
        <v>339.63800000000003</v>
      </c>
      <c r="E142" s="4">
        <v>340.0899</v>
      </c>
      <c r="F142" s="4">
        <v>339.6993</v>
      </c>
      <c r="G142" s="5">
        <f t="shared" si="7"/>
        <v>-0.11485198472522029</v>
      </c>
      <c r="H142" s="26">
        <f t="shared" si="8"/>
        <v>-3.736079321407388</v>
      </c>
      <c r="K142" s="13"/>
    </row>
    <row r="143" spans="1:8" ht="15">
      <c r="A143" s="6"/>
      <c r="B143" s="7"/>
      <c r="C143" s="7"/>
      <c r="D143" s="7"/>
      <c r="E143" s="7"/>
      <c r="F143" s="7"/>
      <c r="G143" s="6"/>
      <c r="H143" s="6"/>
    </row>
    <row r="145" spans="1:7" ht="15">
      <c r="A145" s="68" t="s">
        <v>50</v>
      </c>
      <c r="B145" s="8"/>
      <c r="C145" s="8"/>
      <c r="D145" s="8"/>
      <c r="E145" s="8"/>
      <c r="F145" s="8"/>
      <c r="G145" s="9"/>
    </row>
    <row r="146" ht="15">
      <c r="A146" s="10" t="s">
        <v>51</v>
      </c>
    </row>
    <row r="147" spans="1:6" ht="15">
      <c r="A147" s="10" t="s">
        <v>48</v>
      </c>
      <c r="F147" s="11"/>
    </row>
    <row r="148" spans="1:6" ht="15">
      <c r="A148" s="10" t="s">
        <v>49</v>
      </c>
      <c r="F148" s="6"/>
    </row>
    <row r="149" ht="15">
      <c r="A149" s="12" t="s">
        <v>41</v>
      </c>
    </row>
    <row r="150" ht="15">
      <c r="F150" s="69" t="s">
        <v>52</v>
      </c>
    </row>
    <row r="151" ht="15">
      <c r="F151" s="69" t="s">
        <v>53</v>
      </c>
    </row>
  </sheetData>
  <sheetProtection/>
  <mergeCells count="8">
    <mergeCell ref="A82:H82"/>
    <mergeCell ref="A112:H112"/>
    <mergeCell ref="A5:A6"/>
    <mergeCell ref="C5:F5"/>
    <mergeCell ref="G5:H5"/>
    <mergeCell ref="A7:H7"/>
    <mergeCell ref="A29:H29"/>
    <mergeCell ref="A59:H59"/>
  </mergeCells>
  <conditionalFormatting sqref="B143:F143">
    <cfRule type="expression" priority="3" dxfId="3" stopIfTrue="1">
      <formula>ISERROR(B143)</formula>
    </cfRule>
  </conditionalFormatting>
  <conditionalFormatting sqref="F147">
    <cfRule type="expression" priority="1" dxfId="3" stopIfTrue="1">
      <formula>ISERROR(F147)</formula>
    </cfRule>
  </conditionalFormatting>
  <conditionalFormatting sqref="F147">
    <cfRule type="expression" priority="2" dxfId="4" stopIfTrue="1">
      <formula>ISERROR(F147)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2019-01-18T09:43:57Z</dcterms:created>
  <dcterms:modified xsi:type="dcterms:W3CDTF">2019-02-26T09:15:04Z</dcterms:modified>
  <cp:category/>
  <cp:version/>
  <cp:contentType/>
  <cp:contentStatus/>
</cp:coreProperties>
</file>