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90" windowWidth="28515" windowHeight="13590"/>
  </bookViews>
  <sheets>
    <sheet name="3_6" sheetId="1" r:id="rId1"/>
  </sheets>
  <calcPr calcId="125725"/>
</workbook>
</file>

<file path=xl/calcChain.xml><?xml version="1.0" encoding="utf-8"?>
<calcChain xmlns="http://schemas.openxmlformats.org/spreadsheetml/2006/main">
  <c r="H80" i="1"/>
  <c r="G80"/>
  <c r="G79"/>
  <c r="H78"/>
  <c r="G78"/>
  <c r="H77"/>
  <c r="G77"/>
  <c r="H76"/>
  <c r="G76"/>
  <c r="H74"/>
  <c r="G74"/>
  <c r="G73"/>
  <c r="G72"/>
  <c r="H70"/>
  <c r="G70"/>
  <c r="G69"/>
  <c r="H67"/>
  <c r="G67"/>
  <c r="H66"/>
  <c r="G66"/>
  <c r="H64"/>
  <c r="G64"/>
  <c r="H63"/>
  <c r="G63"/>
  <c r="H62"/>
  <c r="G62"/>
  <c r="H61"/>
  <c r="G61"/>
  <c r="H60"/>
  <c r="G60"/>
  <c r="H58"/>
  <c r="G58"/>
  <c r="H55"/>
  <c r="G55"/>
  <c r="H54"/>
  <c r="G54"/>
  <c r="H52"/>
  <c r="G52"/>
  <c r="H51"/>
  <c r="G51"/>
  <c r="G50"/>
  <c r="H49"/>
  <c r="G49"/>
  <c r="H48"/>
  <c r="G48"/>
  <c r="H47"/>
  <c r="G47"/>
  <c r="H45"/>
  <c r="G45"/>
  <c r="H43"/>
  <c r="G43"/>
  <c r="H42"/>
  <c r="G42"/>
  <c r="H41"/>
  <c r="G41"/>
  <c r="H39"/>
  <c r="G39"/>
  <c r="H38"/>
  <c r="G38"/>
  <c r="H37"/>
  <c r="G37"/>
  <c r="H36"/>
  <c r="G36"/>
  <c r="H35"/>
  <c r="G35"/>
  <c r="H32"/>
  <c r="G32"/>
  <c r="H31"/>
  <c r="G31"/>
  <c r="H30"/>
  <c r="G30"/>
  <c r="H28"/>
  <c r="G28"/>
  <c r="H27"/>
  <c r="G27"/>
  <c r="H26"/>
  <c r="G26"/>
  <c r="H25"/>
  <c r="G25"/>
  <c r="H24"/>
  <c r="G24"/>
  <c r="H23"/>
  <c r="G23"/>
  <c r="H22"/>
  <c r="G22"/>
  <c r="H21"/>
  <c r="G21"/>
  <c r="H19"/>
  <c r="G19"/>
  <c r="H18"/>
  <c r="G18"/>
  <c r="H17"/>
  <c r="G17"/>
  <c r="H16"/>
  <c r="G16"/>
  <c r="H15"/>
  <c r="G15"/>
  <c r="H13"/>
  <c r="G13"/>
  <c r="H12"/>
  <c r="H11"/>
  <c r="G11"/>
  <c r="H10"/>
  <c r="G10"/>
  <c r="H9"/>
  <c r="G9"/>
  <c r="H8"/>
  <c r="G8"/>
</calcChain>
</file>

<file path=xl/sharedStrings.xml><?xml version="1.0" encoding="utf-8"?>
<sst xmlns="http://schemas.openxmlformats.org/spreadsheetml/2006/main" count="158" uniqueCount="47">
  <si>
    <t>Grūdų ir rapsų vidutinės kainos (augintojų) ES šalyse, EUR/t</t>
  </si>
  <si>
    <t xml:space="preserve">                    Data
Valstybė</t>
  </si>
  <si>
    <t>Pokytis, %</t>
  </si>
  <si>
    <t>6 sav. 
(02 05–11)</t>
  </si>
  <si>
    <t>3 sav. 
(01 14–20)</t>
  </si>
  <si>
    <t>4 sav. 
(01 21–27)</t>
  </si>
  <si>
    <t>5 sav. 
(01 28–02 03)</t>
  </si>
  <si>
    <t>savaitės*</t>
  </si>
  <si>
    <t>metų**</t>
  </si>
  <si>
    <t>Maistiniai kviečiai</t>
  </si>
  <si>
    <t>Belgija</t>
  </si>
  <si>
    <t>Bulgarija</t>
  </si>
  <si>
    <t>Čekija</t>
  </si>
  <si>
    <t>Vokietija</t>
  </si>
  <si>
    <t>Graikija</t>
  </si>
  <si>
    <t>-</t>
  </si>
  <si>
    <t>Ispanija</t>
  </si>
  <si>
    <t>Prancūzija</t>
  </si>
  <si>
    <t>Kroatija</t>
  </si>
  <si>
    <t>Italija</t>
  </si>
  <si>
    <t>Latvija</t>
  </si>
  <si>
    <t>Lietuva</t>
  </si>
  <si>
    <t>Vengrija</t>
  </si>
  <si>
    <t>Austrija</t>
  </si>
  <si>
    <t>Lenkija</t>
  </si>
  <si>
    <t>Portugalija</t>
  </si>
  <si>
    <t>Rumunija</t>
  </si>
  <si>
    <t>Slovėnija</t>
  </si>
  <si>
    <t>Slovakija</t>
  </si>
  <si>
    <t>Suomija</t>
  </si>
  <si>
    <t>Švedija</t>
  </si>
  <si>
    <t>Jungtinė Karalystė</t>
  </si>
  <si>
    <t>Pašariniai kviečiai</t>
  </si>
  <si>
    <t>Estija</t>
  </si>
  <si>
    <t>Airija</t>
  </si>
  <si>
    <t>Olandija</t>
  </si>
  <si>
    <t>Pašariniai miežiai</t>
  </si>
  <si>
    <t>Kipras</t>
  </si>
  <si>
    <t>Maistiniai rugiai</t>
  </si>
  <si>
    <t>Rapsai</t>
  </si>
  <si>
    <t xml:space="preserve">Latvija </t>
  </si>
  <si>
    <t>* lyginant 2019 m. 6 savaitę su 5 savaite</t>
  </si>
  <si>
    <t>** lyginant 2019 m. 6 savaitę su 2018 m. 6 savaite</t>
  </si>
  <si>
    <t>Pastaba: Lietuvos maistinių ir pašarinių kviečių, pašarinių miežių, maistinių rugių ir rapsų 3, 4 ir 5 savaičių kainos patikslintos  2019-02-18</t>
  </si>
  <si>
    <t>Šaltiniai: ŽŪIKVC (LŽŪMPRIS), EK, AMI, ZSRIR, LVAEI, EKI</t>
  </si>
  <si>
    <t>Parengė D. Pyrantienė ir R. Banionienė, tel. (8 37) 39 72 27</t>
  </si>
  <si>
    <t>,</t>
  </si>
</sst>
</file>

<file path=xl/styles.xml><?xml version="1.0" encoding="utf-8"?>
<styleSheet xmlns="http://schemas.openxmlformats.org/spreadsheetml/2006/main">
  <numFmts count="2">
    <numFmt numFmtId="164" formatCode="0.0"/>
    <numFmt numFmtId="165" formatCode="_-* #,##0.00\ _L_t_-;\-* #,##0.00\ _L_t_-;_-* &quot;-&quot;??\ _L_t_-;_-@_-"/>
  </numFmts>
  <fonts count="14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9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8"/>
      <color rgb="FF000000"/>
      <name val="Arial"/>
      <family val="2"/>
      <charset val="186"/>
    </font>
    <font>
      <b/>
      <sz val="9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name val="Verdana"/>
      <family val="2"/>
    </font>
    <font>
      <sz val="9"/>
      <color indexed="8"/>
      <name val="Verdana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 diagonalDown="1">
      <left/>
      <right style="thin">
        <color theme="0"/>
      </right>
      <top/>
      <bottom/>
      <diagonal style="thin">
        <color theme="0"/>
      </diagonal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indexed="22"/>
      </right>
      <top/>
      <bottom/>
      <diagonal/>
    </border>
  </borders>
  <cellStyleXfs count="4">
    <xf numFmtId="0" fontId="0" fillId="0" borderId="0"/>
    <xf numFmtId="0" fontId="13" fillId="0" borderId="0"/>
    <xf numFmtId="165" fontId="13" fillId="0" borderId="0" applyFont="0" applyFill="0" applyBorder="0" applyAlignment="0" applyProtection="0"/>
    <xf numFmtId="0" fontId="1" fillId="0" borderId="0"/>
  </cellStyleXfs>
  <cellXfs count="61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" fontId="3" fillId="0" borderId="9" xfId="0" applyNumberFormat="1" applyFont="1" applyBorder="1" applyAlignment="1">
      <alignment vertical="center"/>
    </xf>
    <xf numFmtId="2" fontId="4" fillId="0" borderId="10" xfId="0" applyNumberFormat="1" applyFont="1" applyBorder="1" applyAlignment="1">
      <alignment horizontal="right" vertical="center" indent="2"/>
    </xf>
    <xf numFmtId="2" fontId="4" fillId="0" borderId="0" xfId="0" applyNumberFormat="1" applyFont="1" applyBorder="1" applyAlignment="1">
      <alignment horizontal="right" vertical="center" indent="2"/>
    </xf>
    <xf numFmtId="2" fontId="4" fillId="0" borderId="11" xfId="0" applyNumberFormat="1" applyFont="1" applyBorder="1" applyAlignment="1">
      <alignment horizontal="right" vertical="center" indent="2"/>
    </xf>
    <xf numFmtId="2" fontId="4" fillId="0" borderId="0" xfId="0" applyNumberFormat="1" applyFont="1" applyAlignment="1">
      <alignment horizontal="right" vertical="center" indent="2"/>
    </xf>
    <xf numFmtId="2" fontId="4" fillId="0" borderId="12" xfId="0" applyNumberFormat="1" applyFont="1" applyBorder="1" applyAlignment="1">
      <alignment horizontal="right" vertical="center" indent="2"/>
    </xf>
    <xf numFmtId="2" fontId="4" fillId="0" borderId="9" xfId="0" applyNumberFormat="1" applyFont="1" applyBorder="1" applyAlignment="1">
      <alignment horizontal="right" vertical="center" indent="2"/>
    </xf>
    <xf numFmtId="2" fontId="2" fillId="0" borderId="9" xfId="0" applyNumberFormat="1" applyFont="1" applyBorder="1" applyAlignment="1">
      <alignment vertical="center"/>
    </xf>
    <xf numFmtId="2" fontId="5" fillId="0" borderId="12" xfId="0" applyNumberFormat="1" applyFont="1" applyBorder="1" applyAlignment="1">
      <alignment horizontal="right" vertical="center" indent="2"/>
    </xf>
    <xf numFmtId="2" fontId="5" fillId="0" borderId="0" xfId="0" applyNumberFormat="1" applyFont="1" applyBorder="1" applyAlignment="1">
      <alignment horizontal="right" vertical="center" indent="2"/>
    </xf>
    <xf numFmtId="2" fontId="5" fillId="0" borderId="9" xfId="0" applyNumberFormat="1" applyFont="1" applyBorder="1" applyAlignment="1">
      <alignment horizontal="right" vertical="center" indent="2"/>
    </xf>
    <xf numFmtId="2" fontId="5" fillId="0" borderId="0" xfId="0" applyNumberFormat="1" applyFont="1" applyAlignment="1">
      <alignment horizontal="right" vertical="center" indent="2"/>
    </xf>
    <xf numFmtId="0" fontId="6" fillId="0" borderId="0" xfId="0" applyFont="1"/>
    <xf numFmtId="0" fontId="2" fillId="0" borderId="0" xfId="0" applyFont="1"/>
    <xf numFmtId="2" fontId="4" fillId="0" borderId="13" xfId="0" applyNumberFormat="1" applyFont="1" applyBorder="1" applyAlignment="1">
      <alignment horizontal="right" vertical="center" indent="2"/>
    </xf>
    <xf numFmtId="2" fontId="4" fillId="0" borderId="14" xfId="0" applyNumberFormat="1" applyFont="1" applyBorder="1" applyAlignment="1">
      <alignment horizontal="right" vertical="center" indent="2"/>
    </xf>
    <xf numFmtId="2" fontId="2" fillId="0" borderId="15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vertical="center"/>
    </xf>
    <xf numFmtId="2" fontId="3" fillId="0" borderId="14" xfId="0" applyNumberFormat="1" applyFont="1" applyBorder="1" applyAlignment="1">
      <alignment vertical="center"/>
    </xf>
    <xf numFmtId="2" fontId="7" fillId="0" borderId="16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4" fillId="0" borderId="17" xfId="0" applyNumberFormat="1" applyFont="1" applyBorder="1" applyAlignment="1">
      <alignment horizontal="right" vertical="center" indent="2"/>
    </xf>
    <xf numFmtId="2" fontId="4" fillId="0" borderId="18" xfId="0" applyNumberFormat="1" applyFont="1" applyBorder="1" applyAlignment="1">
      <alignment horizontal="right" vertical="center" indent="2"/>
    </xf>
    <xf numFmtId="2" fontId="8" fillId="0" borderId="18" xfId="0" applyNumberFormat="1" applyFont="1" applyBorder="1" applyAlignment="1">
      <alignment horizontal="right" vertical="center" indent="2"/>
    </xf>
    <xf numFmtId="2" fontId="8" fillId="0" borderId="19" xfId="0" applyNumberFormat="1" applyFont="1" applyBorder="1" applyAlignment="1">
      <alignment horizontal="right" vertical="center" indent="2"/>
    </xf>
    <xf numFmtId="2" fontId="8" fillId="0" borderId="0" xfId="0" applyNumberFormat="1" applyFont="1" applyBorder="1" applyAlignment="1">
      <alignment horizontal="right" vertical="center" indent="2"/>
    </xf>
    <xf numFmtId="2" fontId="9" fillId="0" borderId="0" xfId="0" applyNumberFormat="1" applyFont="1" applyFill="1" applyBorder="1" applyAlignment="1">
      <alignment vertical="center"/>
    </xf>
    <xf numFmtId="2" fontId="8" fillId="0" borderId="20" xfId="0" applyNumberFormat="1" applyFont="1" applyBorder="1" applyAlignment="1">
      <alignment horizontal="right" vertical="center" indent="2"/>
    </xf>
    <xf numFmtId="2" fontId="8" fillId="0" borderId="21" xfId="0" applyNumberFormat="1" applyFont="1" applyBorder="1" applyAlignment="1">
      <alignment horizontal="right" vertical="center" indent="2"/>
    </xf>
    <xf numFmtId="2" fontId="4" fillId="0" borderId="0" xfId="0" quotePrefix="1" applyNumberFormat="1" applyFont="1" applyBorder="1" applyAlignment="1">
      <alignment horizontal="right" vertical="center" indent="2"/>
    </xf>
    <xf numFmtId="2" fontId="7" fillId="0" borderId="0" xfId="0" applyNumberFormat="1" applyFont="1" applyFill="1" applyBorder="1" applyAlignment="1">
      <alignment vertical="center"/>
    </xf>
    <xf numFmtId="2" fontId="10" fillId="0" borderId="20" xfId="0" applyNumberFormat="1" applyFont="1" applyBorder="1" applyAlignment="1">
      <alignment horizontal="right" vertical="center" indent="2"/>
    </xf>
    <xf numFmtId="2" fontId="10" fillId="0" borderId="0" xfId="0" applyNumberFormat="1" applyFont="1" applyBorder="1" applyAlignment="1">
      <alignment horizontal="right" vertical="center" indent="2"/>
    </xf>
    <xf numFmtId="2" fontId="10" fillId="0" borderId="22" xfId="0" applyNumberFormat="1" applyFont="1" applyBorder="1" applyAlignment="1">
      <alignment horizontal="right" vertical="center" indent="2"/>
    </xf>
    <xf numFmtId="2" fontId="9" fillId="0" borderId="0" xfId="0" applyNumberFormat="1" applyFont="1" applyBorder="1" applyAlignment="1">
      <alignment vertical="center"/>
    </xf>
    <xf numFmtId="2" fontId="4" fillId="0" borderId="22" xfId="0" applyNumberFormat="1" applyFont="1" applyBorder="1" applyAlignment="1">
      <alignment horizontal="right" vertical="center" indent="2"/>
    </xf>
    <xf numFmtId="0" fontId="0" fillId="3" borderId="0" xfId="0" applyFill="1" applyAlignment="1">
      <alignment vertical="center"/>
    </xf>
    <xf numFmtId="0" fontId="0" fillId="3" borderId="0" xfId="0" applyFill="1" applyBorder="1" applyAlignment="1">
      <alignment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Fill="1" applyBorder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" fontId="3" fillId="0" borderId="0" xfId="0" applyNumberFormat="1" applyFont="1" applyAlignment="1">
      <alignment vertical="center"/>
    </xf>
  </cellXfs>
  <cellStyles count="4">
    <cellStyle name="Įprastas 2" xfId="1"/>
    <cellStyle name="Kablelis 2" xfId="2"/>
    <cellStyle name="Normal" xfId="0" builtinId="0"/>
    <cellStyle name="Normal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00" y="14001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3"/>
  <sheetViews>
    <sheetView showGridLines="0" tabSelected="1" workbookViewId="0">
      <selection activeCell="K43" sqref="K43"/>
    </sheetView>
  </sheetViews>
  <sheetFormatPr defaultColWidth="10.7109375" defaultRowHeight="12"/>
  <cols>
    <col min="1" max="1" width="14" style="2" customWidth="1"/>
    <col min="2" max="2" width="10.5703125" style="2" customWidth="1"/>
    <col min="3" max="8" width="10.7109375" style="2"/>
    <col min="9" max="9" width="11.140625" style="2" customWidth="1"/>
    <col min="10" max="10" width="11.5703125" style="2" customWidth="1"/>
    <col min="11" max="16384" width="10.7109375" style="2"/>
  </cols>
  <sheetData>
    <row r="2" spans="1:8">
      <c r="A2" s="1" t="s">
        <v>0</v>
      </c>
      <c r="B2" s="1"/>
      <c r="C2" s="1"/>
      <c r="D2" s="1"/>
      <c r="E2" s="1"/>
      <c r="F2" s="1"/>
      <c r="G2" s="1"/>
      <c r="H2" s="1"/>
    </row>
    <row r="5" spans="1:8" s="8" customFormat="1" ht="15" customHeight="1">
      <c r="A5" s="3" t="s">
        <v>1</v>
      </c>
      <c r="B5" s="4">
        <v>2018</v>
      </c>
      <c r="C5" s="5">
        <v>2019</v>
      </c>
      <c r="D5" s="6"/>
      <c r="E5" s="6"/>
      <c r="F5" s="7"/>
      <c r="G5" s="5" t="s">
        <v>2</v>
      </c>
      <c r="H5" s="6"/>
    </row>
    <row r="6" spans="1:8" s="8" customFormat="1" ht="23.25" customHeight="1">
      <c r="A6" s="3"/>
      <c r="B6" s="9" t="s">
        <v>3</v>
      </c>
      <c r="C6" s="9" t="s">
        <v>4</v>
      </c>
      <c r="D6" s="9" t="s">
        <v>5</v>
      </c>
      <c r="E6" s="9" t="s">
        <v>6</v>
      </c>
      <c r="F6" s="9" t="s">
        <v>3</v>
      </c>
      <c r="G6" s="10" t="s">
        <v>7</v>
      </c>
      <c r="H6" s="11" t="s">
        <v>8</v>
      </c>
    </row>
    <row r="7" spans="1:8" s="8" customFormat="1">
      <c r="A7" s="12" t="s">
        <v>9</v>
      </c>
      <c r="B7" s="12"/>
      <c r="C7" s="12"/>
      <c r="D7" s="12"/>
      <c r="E7" s="12"/>
      <c r="F7" s="12"/>
      <c r="G7" s="12"/>
      <c r="H7" s="12"/>
    </row>
    <row r="8" spans="1:8">
      <c r="A8" s="13" t="s">
        <v>10</v>
      </c>
      <c r="B8" s="14">
        <v>170</v>
      </c>
      <c r="C8" s="15">
        <v>211</v>
      </c>
      <c r="D8" s="15">
        <v>211</v>
      </c>
      <c r="E8" s="15">
        <v>210</v>
      </c>
      <c r="F8" s="16">
        <v>209</v>
      </c>
      <c r="G8" s="17">
        <f>((F8*100)/E8)-100</f>
        <v>-0.4761904761904816</v>
      </c>
      <c r="H8" s="17">
        <f>((F8*100)/B8)-100</f>
        <v>22.941176470588232</v>
      </c>
    </row>
    <row r="9" spans="1:8">
      <c r="A9" s="13" t="s">
        <v>11</v>
      </c>
      <c r="B9" s="18">
        <v>145.57428571428574</v>
      </c>
      <c r="C9" s="15">
        <v>179.17571428571429</v>
      </c>
      <c r="D9" s="15">
        <v>182.82714285714286</v>
      </c>
      <c r="E9" s="15">
        <v>186.62428571428569</v>
      </c>
      <c r="F9" s="19">
        <v>189.25428571428571</v>
      </c>
      <c r="G9" s="17">
        <f t="shared" ref="G9:G28" si="0">((F9*100)/E9)-100</f>
        <v>1.4092485283648699</v>
      </c>
      <c r="H9" s="17">
        <f t="shared" ref="H9:H28" si="1">((F9*100)/B9)-100</f>
        <v>30.005299209043983</v>
      </c>
    </row>
    <row r="10" spans="1:8">
      <c r="A10" s="13" t="s">
        <v>12</v>
      </c>
      <c r="B10" s="18">
        <v>161.88</v>
      </c>
      <c r="C10" s="15">
        <v>191.78</v>
      </c>
      <c r="D10" s="15">
        <v>187.7</v>
      </c>
      <c r="E10" s="15">
        <v>196.8</v>
      </c>
      <c r="F10" s="19">
        <v>199.61</v>
      </c>
      <c r="G10" s="17">
        <f t="shared" si="0"/>
        <v>1.4278455284552791</v>
      </c>
      <c r="H10" s="17">
        <f t="shared" si="1"/>
        <v>23.307388188781815</v>
      </c>
    </row>
    <row r="11" spans="1:8">
      <c r="A11" s="13" t="s">
        <v>13</v>
      </c>
      <c r="B11" s="18">
        <v>157.03571428571428</v>
      </c>
      <c r="C11" s="15">
        <v>203.625</v>
      </c>
      <c r="D11" s="15">
        <v>203.1875</v>
      </c>
      <c r="E11" s="15">
        <v>201.5</v>
      </c>
      <c r="F11" s="19">
        <v>205</v>
      </c>
      <c r="G11" s="17">
        <f t="shared" si="0"/>
        <v>1.7369727047146455</v>
      </c>
      <c r="H11" s="17">
        <f t="shared" si="1"/>
        <v>30.543552422105989</v>
      </c>
    </row>
    <row r="12" spans="1:8">
      <c r="A12" s="13" t="s">
        <v>14</v>
      </c>
      <c r="B12" s="18">
        <v>160</v>
      </c>
      <c r="C12" s="15">
        <v>180</v>
      </c>
      <c r="D12" s="15">
        <v>180</v>
      </c>
      <c r="E12" s="15" t="s">
        <v>15</v>
      </c>
      <c r="F12" s="19">
        <v>155</v>
      </c>
      <c r="G12" s="17" t="s">
        <v>15</v>
      </c>
      <c r="H12" s="17">
        <f t="shared" si="1"/>
        <v>-3.125</v>
      </c>
    </row>
    <row r="13" spans="1:8">
      <c r="A13" s="13" t="s">
        <v>16</v>
      </c>
      <c r="B13" s="18">
        <v>184.77499999999998</v>
      </c>
      <c r="C13" s="15">
        <v>202.3111111111111</v>
      </c>
      <c r="D13" s="15">
        <v>202.55555555555554</v>
      </c>
      <c r="E13" s="15">
        <v>201.88888888888891</v>
      </c>
      <c r="F13" s="19">
        <v>201.24444444444444</v>
      </c>
      <c r="G13" s="17">
        <f t="shared" si="0"/>
        <v>-0.31920748486517425</v>
      </c>
      <c r="H13" s="17">
        <f t="shared" si="1"/>
        <v>8.913242832874829</v>
      </c>
    </row>
    <row r="14" spans="1:8">
      <c r="A14" s="13" t="s">
        <v>17</v>
      </c>
      <c r="B14" s="18">
        <v>155.51</v>
      </c>
      <c r="C14" s="15">
        <v>205.58</v>
      </c>
      <c r="D14" s="15">
        <v>205.83</v>
      </c>
      <c r="E14" s="15">
        <v>205.83</v>
      </c>
      <c r="F14" s="19" t="s">
        <v>15</v>
      </c>
      <c r="G14" s="17" t="s">
        <v>15</v>
      </c>
      <c r="H14" s="17" t="s">
        <v>15</v>
      </c>
    </row>
    <row r="15" spans="1:8">
      <c r="A15" s="13" t="s">
        <v>18</v>
      </c>
      <c r="B15" s="18">
        <v>153.92000000000002</v>
      </c>
      <c r="C15" s="15">
        <v>176.32999999999998</v>
      </c>
      <c r="D15" s="15">
        <v>187.05</v>
      </c>
      <c r="E15" s="15">
        <v>188.61</v>
      </c>
      <c r="F15" s="19">
        <v>183.48</v>
      </c>
      <c r="G15" s="17">
        <f>((F15*100)/E15)-100</f>
        <v>-2.7198982026403797</v>
      </c>
      <c r="H15" s="17">
        <f>((F15*100)/B15)-100</f>
        <v>19.204781704781695</v>
      </c>
    </row>
    <row r="16" spans="1:8">
      <c r="A16" s="13" t="s">
        <v>19</v>
      </c>
      <c r="B16" s="18">
        <v>180.126</v>
      </c>
      <c r="C16" s="15">
        <v>212.6</v>
      </c>
      <c r="D16" s="15">
        <v>212.6</v>
      </c>
      <c r="E16" s="15">
        <v>214.2</v>
      </c>
      <c r="F16" s="19">
        <v>212.96363636363637</v>
      </c>
      <c r="G16" s="17">
        <f t="shared" si="0"/>
        <v>-0.57720057720057127</v>
      </c>
      <c r="H16" s="17">
        <f t="shared" si="1"/>
        <v>18.230370054093441</v>
      </c>
    </row>
    <row r="17" spans="1:9">
      <c r="A17" s="13" t="s">
        <v>20</v>
      </c>
      <c r="B17" s="18">
        <v>151.52666666666667</v>
      </c>
      <c r="C17" s="15">
        <v>199.27</v>
      </c>
      <c r="D17" s="15">
        <v>176.84500000000003</v>
      </c>
      <c r="E17" s="15">
        <v>198.19666666666669</v>
      </c>
      <c r="F17" s="19">
        <v>195.31000000000003</v>
      </c>
      <c r="G17" s="17">
        <f t="shared" si="0"/>
        <v>-1.4564657999629844</v>
      </c>
      <c r="H17" s="17">
        <f t="shared" si="1"/>
        <v>28.894803994896421</v>
      </c>
    </row>
    <row r="18" spans="1:9" s="26" customFormat="1">
      <c r="A18" s="20" t="s">
        <v>21</v>
      </c>
      <c r="B18" s="21">
        <v>155.059</v>
      </c>
      <c r="C18" s="22">
        <v>186.92</v>
      </c>
      <c r="D18" s="22">
        <v>188.14</v>
      </c>
      <c r="E18" s="22">
        <v>177.98</v>
      </c>
      <c r="F18" s="23">
        <v>191.94</v>
      </c>
      <c r="G18" s="24">
        <f t="shared" si="0"/>
        <v>7.8435779301045159</v>
      </c>
      <c r="H18" s="24">
        <f t="shared" si="1"/>
        <v>23.785139849992589</v>
      </c>
      <c r="I18" s="25"/>
    </row>
    <row r="19" spans="1:9">
      <c r="A19" s="13" t="s">
        <v>22</v>
      </c>
      <c r="B19" s="18">
        <v>160.42000000000002</v>
      </c>
      <c r="C19" s="15">
        <v>179.39666666666668</v>
      </c>
      <c r="D19" s="15">
        <v>187.93666666666664</v>
      </c>
      <c r="E19" s="15">
        <v>186.57666666666668</v>
      </c>
      <c r="F19" s="19">
        <v>190.30999999999997</v>
      </c>
      <c r="G19" s="17">
        <f t="shared" si="0"/>
        <v>2.0009647508619963</v>
      </c>
      <c r="H19" s="17">
        <f t="shared" si="1"/>
        <v>18.632340107218511</v>
      </c>
    </row>
    <row r="20" spans="1:9">
      <c r="A20" s="13" t="s">
        <v>23</v>
      </c>
      <c r="B20" s="18" t="s">
        <v>15</v>
      </c>
      <c r="C20" s="15" t="s">
        <v>15</v>
      </c>
      <c r="D20" s="15" t="s">
        <v>15</v>
      </c>
      <c r="E20" s="15" t="s">
        <v>15</v>
      </c>
      <c r="F20" s="19">
        <v>197.5</v>
      </c>
      <c r="G20" s="17" t="s">
        <v>15</v>
      </c>
      <c r="H20" s="17" t="s">
        <v>15</v>
      </c>
    </row>
    <row r="21" spans="1:9">
      <c r="A21" s="13" t="s">
        <v>24</v>
      </c>
      <c r="B21" s="18">
        <v>159.12333333333331</v>
      </c>
      <c r="C21" s="15">
        <v>199.13</v>
      </c>
      <c r="D21" s="15">
        <v>198.65666666666667</v>
      </c>
      <c r="E21" s="15">
        <v>199.65</v>
      </c>
      <c r="F21" s="19">
        <v>199.89999999999998</v>
      </c>
      <c r="G21" s="17">
        <f t="shared" si="0"/>
        <v>0.12521913348356861</v>
      </c>
      <c r="H21" s="17">
        <f t="shared" si="1"/>
        <v>25.625824831891407</v>
      </c>
    </row>
    <row r="22" spans="1:9">
      <c r="A22" s="13" t="s">
        <v>25</v>
      </c>
      <c r="B22" s="18">
        <v>187.5</v>
      </c>
      <c r="C22" s="15" t="e">
        <v>#DIV/0!</v>
      </c>
      <c r="D22" s="15">
        <v>236.5</v>
      </c>
      <c r="E22" s="15">
        <v>236</v>
      </c>
      <c r="F22" s="19">
        <v>234</v>
      </c>
      <c r="G22" s="17">
        <f t="shared" si="0"/>
        <v>-0.84745762711864359</v>
      </c>
      <c r="H22" s="17">
        <f t="shared" si="1"/>
        <v>24.799999999999997</v>
      </c>
    </row>
    <row r="23" spans="1:9">
      <c r="A23" s="13" t="s">
        <v>26</v>
      </c>
      <c r="B23" s="18">
        <v>147.0325</v>
      </c>
      <c r="C23" s="15">
        <v>170.815</v>
      </c>
      <c r="D23" s="15">
        <v>183.01250000000002</v>
      </c>
      <c r="E23" s="15">
        <v>182.84666666666666</v>
      </c>
      <c r="F23" s="19">
        <v>189.785</v>
      </c>
      <c r="G23" s="17">
        <f t="shared" si="0"/>
        <v>3.7946184416815498</v>
      </c>
      <c r="H23" s="17">
        <f t="shared" si="1"/>
        <v>29.076904765953117</v>
      </c>
    </row>
    <row r="24" spans="1:9">
      <c r="A24" s="13" t="s">
        <v>27</v>
      </c>
      <c r="B24" s="18">
        <v>189.35</v>
      </c>
      <c r="C24" s="15">
        <v>203.74</v>
      </c>
      <c r="D24" s="15">
        <v>206.91</v>
      </c>
      <c r="E24" s="15">
        <v>211.55</v>
      </c>
      <c r="F24" s="19">
        <v>213.76</v>
      </c>
      <c r="G24" s="17">
        <f t="shared" si="0"/>
        <v>1.0446702907114087</v>
      </c>
      <c r="H24" s="17">
        <f t="shared" si="1"/>
        <v>12.891470821230527</v>
      </c>
    </row>
    <row r="25" spans="1:9">
      <c r="A25" s="13" t="s">
        <v>28</v>
      </c>
      <c r="B25" s="18">
        <v>149.84</v>
      </c>
      <c r="C25" s="15">
        <v>169.05</v>
      </c>
      <c r="D25" s="15">
        <v>167.31</v>
      </c>
      <c r="E25" s="15">
        <v>168.83</v>
      </c>
      <c r="F25" s="19">
        <v>165.75</v>
      </c>
      <c r="G25" s="17">
        <f>((F25*100)/E25)-100</f>
        <v>-1.8243203222176163</v>
      </c>
      <c r="H25" s="17">
        <f t="shared" si="1"/>
        <v>10.617992525360378</v>
      </c>
    </row>
    <row r="26" spans="1:9">
      <c r="A26" s="13" t="s">
        <v>29</v>
      </c>
      <c r="B26" s="18">
        <v>173</v>
      </c>
      <c r="C26" s="15">
        <v>211</v>
      </c>
      <c r="D26" s="15">
        <v>211</v>
      </c>
      <c r="E26" s="15">
        <v>208</v>
      </c>
      <c r="F26" s="19">
        <v>208</v>
      </c>
      <c r="G26" s="17">
        <f t="shared" si="0"/>
        <v>0</v>
      </c>
      <c r="H26" s="17">
        <f t="shared" si="1"/>
        <v>20.23121387283237</v>
      </c>
    </row>
    <row r="27" spans="1:9">
      <c r="A27" s="13" t="s">
        <v>30</v>
      </c>
      <c r="B27" s="18">
        <v>150.69</v>
      </c>
      <c r="C27" s="15">
        <v>224.45</v>
      </c>
      <c r="D27" s="15">
        <v>224.27</v>
      </c>
      <c r="E27" s="15">
        <v>223.42</v>
      </c>
      <c r="F27" s="19">
        <v>222.38</v>
      </c>
      <c r="G27" s="17">
        <f t="shared" si="0"/>
        <v>-0.46549100349118078</v>
      </c>
      <c r="H27" s="17">
        <f t="shared" si="1"/>
        <v>47.574490676222723</v>
      </c>
    </row>
    <row r="28" spans="1:9">
      <c r="A28" s="13" t="s">
        <v>31</v>
      </c>
      <c r="B28" s="27">
        <v>169.745</v>
      </c>
      <c r="C28" s="15">
        <v>210.09</v>
      </c>
      <c r="D28" s="15">
        <v>203.18</v>
      </c>
      <c r="E28" s="15">
        <v>217.13666666666666</v>
      </c>
      <c r="F28" s="28">
        <v>214.60666666666668</v>
      </c>
      <c r="G28" s="17">
        <f t="shared" si="0"/>
        <v>-1.1651647963647918</v>
      </c>
      <c r="H28" s="17">
        <f t="shared" si="1"/>
        <v>26.428858974736613</v>
      </c>
    </row>
    <row r="29" spans="1:9">
      <c r="A29" s="29" t="s">
        <v>32</v>
      </c>
      <c r="B29" s="29"/>
      <c r="C29" s="29"/>
      <c r="D29" s="29"/>
      <c r="E29" s="29"/>
      <c r="F29" s="29"/>
      <c r="G29" s="29"/>
      <c r="H29" s="29"/>
    </row>
    <row r="30" spans="1:9">
      <c r="A30" s="30" t="s">
        <v>10</v>
      </c>
      <c r="B30" s="14">
        <v>165</v>
      </c>
      <c r="C30" s="15">
        <v>207</v>
      </c>
      <c r="D30" s="15">
        <v>207</v>
      </c>
      <c r="E30" s="15">
        <v>206</v>
      </c>
      <c r="F30" s="16">
        <v>204</v>
      </c>
      <c r="G30" s="17">
        <f>((F30*100)/E30)-100</f>
        <v>-0.97087378640776478</v>
      </c>
      <c r="H30" s="17">
        <f>((F30*100)/B30)-100</f>
        <v>23.63636363636364</v>
      </c>
    </row>
    <row r="31" spans="1:9">
      <c r="A31" s="13" t="s">
        <v>11</v>
      </c>
      <c r="B31" s="18">
        <v>138.6875</v>
      </c>
      <c r="C31" s="15">
        <v>169.57999999999998</v>
      </c>
      <c r="D31" s="15">
        <v>175.12</v>
      </c>
      <c r="E31" s="15">
        <v>179.37833333333333</v>
      </c>
      <c r="F31" s="19">
        <v>180.23</v>
      </c>
      <c r="G31" s="17">
        <f t="shared" ref="G31:G45" si="2">((F31*100)/E31)-100</f>
        <v>0.4747879249630671</v>
      </c>
      <c r="H31" s="17">
        <f t="shared" ref="H31:H45" si="3">((F31*100)/B31)-100</f>
        <v>29.954033348355125</v>
      </c>
    </row>
    <row r="32" spans="1:9">
      <c r="A32" s="13" t="s">
        <v>13</v>
      </c>
      <c r="B32" s="18">
        <v>155.9</v>
      </c>
      <c r="C32" s="15">
        <v>202.32142857142858</v>
      </c>
      <c r="D32" s="15">
        <v>200.5</v>
      </c>
      <c r="E32" s="15">
        <v>199.83333333333334</v>
      </c>
      <c r="F32" s="19">
        <v>203.42500000000001</v>
      </c>
      <c r="G32" s="17">
        <f t="shared" si="2"/>
        <v>1.797331109257712</v>
      </c>
      <c r="H32" s="17">
        <f t="shared" si="3"/>
        <v>30.484284797947396</v>
      </c>
    </row>
    <row r="33" spans="1:9">
      <c r="A33" s="13" t="s">
        <v>33</v>
      </c>
      <c r="B33" s="18" t="s">
        <v>15</v>
      </c>
      <c r="C33" s="15">
        <v>158.19999999999999</v>
      </c>
      <c r="D33" s="15">
        <v>194.72</v>
      </c>
      <c r="E33" s="15">
        <v>180.34</v>
      </c>
      <c r="F33" s="19" t="s">
        <v>15</v>
      </c>
      <c r="G33" s="17" t="s">
        <v>15</v>
      </c>
      <c r="H33" s="17" t="s">
        <v>15</v>
      </c>
    </row>
    <row r="34" spans="1:9">
      <c r="A34" s="13" t="s">
        <v>14</v>
      </c>
      <c r="B34" s="18">
        <v>181</v>
      </c>
      <c r="C34" s="15">
        <v>190</v>
      </c>
      <c r="D34" s="15">
        <v>190</v>
      </c>
      <c r="E34" s="15" t="s">
        <v>15</v>
      </c>
      <c r="F34" s="19" t="s">
        <v>15</v>
      </c>
      <c r="G34" s="17" t="s">
        <v>15</v>
      </c>
      <c r="H34" s="17" t="s">
        <v>15</v>
      </c>
    </row>
    <row r="35" spans="1:9">
      <c r="A35" s="13" t="s">
        <v>34</v>
      </c>
      <c r="B35" s="18">
        <v>174.66666666666666</v>
      </c>
      <c r="C35" s="15">
        <v>217.66666666666666</v>
      </c>
      <c r="D35" s="15">
        <v>218.33333333333334</v>
      </c>
      <c r="E35" s="15">
        <v>217.33333333333334</v>
      </c>
      <c r="F35" s="19">
        <v>219.33333333333334</v>
      </c>
      <c r="G35" s="17">
        <f t="shared" si="2"/>
        <v>0.92024539877301947</v>
      </c>
      <c r="H35" s="17">
        <f t="shared" si="3"/>
        <v>25.572519083969482</v>
      </c>
    </row>
    <row r="36" spans="1:9">
      <c r="A36" s="13" t="s">
        <v>20</v>
      </c>
      <c r="B36" s="18">
        <v>142.48000000000002</v>
      </c>
      <c r="C36" s="15">
        <v>177.97500000000002</v>
      </c>
      <c r="D36" s="15">
        <v>188.95</v>
      </c>
      <c r="E36" s="15">
        <v>181.04</v>
      </c>
      <c r="F36" s="19">
        <v>193.79000000000002</v>
      </c>
      <c r="G36" s="17">
        <f t="shared" si="2"/>
        <v>7.0426425099425813</v>
      </c>
      <c r="H36" s="17">
        <f t="shared" si="3"/>
        <v>36.012071869736104</v>
      </c>
    </row>
    <row r="37" spans="1:9" s="26" customFormat="1">
      <c r="A37" s="20" t="s">
        <v>21</v>
      </c>
      <c r="B37" s="21">
        <v>142.41499999999999</v>
      </c>
      <c r="C37" s="22">
        <v>179.31</v>
      </c>
      <c r="D37" s="22">
        <v>192.76</v>
      </c>
      <c r="E37" s="22">
        <v>195.36</v>
      </c>
      <c r="F37" s="23">
        <v>194.2</v>
      </c>
      <c r="G37" s="24">
        <f t="shared" si="2"/>
        <v>-0.59377559377560374</v>
      </c>
      <c r="H37" s="24">
        <f t="shared" si="3"/>
        <v>36.362040515395165</v>
      </c>
      <c r="I37" s="25"/>
    </row>
    <row r="38" spans="1:9">
      <c r="A38" s="13" t="s">
        <v>22</v>
      </c>
      <c r="B38" s="18">
        <v>154.64999999999998</v>
      </c>
      <c r="C38" s="15">
        <v>177.62</v>
      </c>
      <c r="D38" s="15">
        <v>175.92</v>
      </c>
      <c r="E38" s="15">
        <v>188.82</v>
      </c>
      <c r="F38" s="19">
        <v>183.05500000000001</v>
      </c>
      <c r="G38" s="17">
        <f t="shared" si="2"/>
        <v>-3.0531723334392495</v>
      </c>
      <c r="H38" s="17">
        <f t="shared" si="3"/>
        <v>18.367280956999693</v>
      </c>
    </row>
    <row r="39" spans="1:9">
      <c r="A39" s="13" t="s">
        <v>35</v>
      </c>
      <c r="B39" s="18">
        <v>172</v>
      </c>
      <c r="C39" s="15">
        <v>212.5</v>
      </c>
      <c r="D39" s="15">
        <v>210</v>
      </c>
      <c r="E39" s="15">
        <v>209</v>
      </c>
      <c r="F39" s="19">
        <v>206.5</v>
      </c>
      <c r="G39" s="17">
        <f t="shared" si="2"/>
        <v>-1.1961722488038333</v>
      </c>
      <c r="H39" s="17">
        <f t="shared" si="3"/>
        <v>20.058139534883722</v>
      </c>
    </row>
    <row r="40" spans="1:9">
      <c r="A40" s="13" t="s">
        <v>23</v>
      </c>
      <c r="B40" s="18" t="s">
        <v>15</v>
      </c>
      <c r="C40" s="15">
        <v>186</v>
      </c>
      <c r="D40" s="15">
        <v>194.5</v>
      </c>
      <c r="E40" s="15" t="s">
        <v>15</v>
      </c>
      <c r="F40" s="19">
        <v>188.75</v>
      </c>
      <c r="G40" s="17" t="s">
        <v>15</v>
      </c>
      <c r="H40" s="17" t="s">
        <v>15</v>
      </c>
    </row>
    <row r="41" spans="1:9">
      <c r="A41" s="13" t="s">
        <v>24</v>
      </c>
      <c r="B41" s="18">
        <v>160.45666666666668</v>
      </c>
      <c r="C41" s="15">
        <v>196.91</v>
      </c>
      <c r="D41" s="15">
        <v>190.38</v>
      </c>
      <c r="E41" s="15">
        <v>191.46666666666667</v>
      </c>
      <c r="F41" s="19">
        <v>197.71666666666667</v>
      </c>
      <c r="G41" s="17">
        <f t="shared" si="2"/>
        <v>3.2642757660167234</v>
      </c>
      <c r="H41" s="17">
        <f t="shared" si="3"/>
        <v>23.221222760039055</v>
      </c>
    </row>
    <row r="42" spans="1:9">
      <c r="A42" s="13" t="s">
        <v>25</v>
      </c>
      <c r="B42" s="18">
        <v>181.83333333333334</v>
      </c>
      <c r="C42" s="15" t="s">
        <v>15</v>
      </c>
      <c r="D42" s="15">
        <v>221.5</v>
      </c>
      <c r="E42" s="15">
        <v>223.33333333333334</v>
      </c>
      <c r="F42" s="19">
        <v>222</v>
      </c>
      <c r="G42" s="17">
        <f t="shared" si="2"/>
        <v>-0.59701492537314493</v>
      </c>
      <c r="H42" s="17">
        <f t="shared" si="3"/>
        <v>22.089825847846001</v>
      </c>
    </row>
    <row r="43" spans="1:9">
      <c r="A43" s="13" t="s">
        <v>26</v>
      </c>
      <c r="B43" s="18">
        <v>139.57</v>
      </c>
      <c r="C43" s="15">
        <v>149.33000000000001</v>
      </c>
      <c r="D43" s="15">
        <v>147.77000000000001</v>
      </c>
      <c r="E43" s="15">
        <v>140.13666666666668</v>
      </c>
      <c r="F43" s="19">
        <v>171.07000000000002</v>
      </c>
      <c r="G43" s="17">
        <f t="shared" si="2"/>
        <v>22.07368996931568</v>
      </c>
      <c r="H43" s="17">
        <f t="shared" si="3"/>
        <v>22.569320054453001</v>
      </c>
    </row>
    <row r="44" spans="1:9">
      <c r="A44" s="13" t="s">
        <v>28</v>
      </c>
      <c r="B44" s="18" t="s">
        <v>15</v>
      </c>
      <c r="C44" s="15">
        <v>151.63</v>
      </c>
      <c r="D44" s="15" t="s">
        <v>15</v>
      </c>
      <c r="E44" s="15" t="s">
        <v>15</v>
      </c>
      <c r="F44" s="19">
        <v>157.08000000000001</v>
      </c>
      <c r="G44" s="17" t="s">
        <v>15</v>
      </c>
      <c r="H44" s="17" t="s">
        <v>15</v>
      </c>
    </row>
    <row r="45" spans="1:9">
      <c r="A45" s="31" t="s">
        <v>31</v>
      </c>
      <c r="B45" s="27">
        <v>159.54499999999999</v>
      </c>
      <c r="C45" s="15">
        <v>199.17999999999998</v>
      </c>
      <c r="D45" s="15">
        <v>201.184</v>
      </c>
      <c r="E45" s="15">
        <v>201.97666666666666</v>
      </c>
      <c r="F45" s="28">
        <v>201.21166666666667</v>
      </c>
      <c r="G45" s="17">
        <f t="shared" si="2"/>
        <v>-0.37875662205203753</v>
      </c>
      <c r="H45" s="17">
        <f t="shared" si="3"/>
        <v>26.115933853562751</v>
      </c>
    </row>
    <row r="46" spans="1:9">
      <c r="A46" s="29" t="s">
        <v>36</v>
      </c>
      <c r="B46" s="29"/>
      <c r="C46" s="29"/>
      <c r="D46" s="29"/>
      <c r="E46" s="29"/>
      <c r="F46" s="29"/>
      <c r="G46" s="29"/>
      <c r="H46" s="29"/>
    </row>
    <row r="47" spans="1:9">
      <c r="A47" s="30" t="s">
        <v>10</v>
      </c>
      <c r="B47" s="14">
        <v>164</v>
      </c>
      <c r="C47" s="15">
        <v>211</v>
      </c>
      <c r="D47" s="15">
        <v>205</v>
      </c>
      <c r="E47" s="15">
        <v>204</v>
      </c>
      <c r="F47" s="16">
        <v>200</v>
      </c>
      <c r="G47" s="17">
        <f>((F47*100)/E47)-100</f>
        <v>-1.9607843137254832</v>
      </c>
      <c r="H47" s="17">
        <f>((F47*100)/B47)-100</f>
        <v>21.951219512195124</v>
      </c>
    </row>
    <row r="48" spans="1:9">
      <c r="A48" s="13" t="s">
        <v>11</v>
      </c>
      <c r="B48" s="18">
        <v>129.87</v>
      </c>
      <c r="C48" s="15">
        <v>178.95</v>
      </c>
      <c r="D48" s="15">
        <v>178.95</v>
      </c>
      <c r="E48" s="15">
        <v>178.95</v>
      </c>
      <c r="F48" s="19">
        <v>178.95</v>
      </c>
      <c r="G48" s="17">
        <f t="shared" ref="G48:G67" si="4">((F48*100)/E48)-100</f>
        <v>0</v>
      </c>
      <c r="H48" s="17">
        <f t="shared" ref="H48:H67" si="5">((F48*100)/B48)-100</f>
        <v>37.791637791637783</v>
      </c>
    </row>
    <row r="49" spans="1:9">
      <c r="A49" s="13" t="s">
        <v>13</v>
      </c>
      <c r="B49" s="18">
        <v>144.5</v>
      </c>
      <c r="C49" s="15">
        <v>202.42857142857142</v>
      </c>
      <c r="D49" s="15">
        <v>203.5</v>
      </c>
      <c r="E49" s="15">
        <v>204.1875</v>
      </c>
      <c r="F49" s="19">
        <v>199.77777777777777</v>
      </c>
      <c r="G49" s="17">
        <f t="shared" si="4"/>
        <v>-2.1596435737849902</v>
      </c>
      <c r="H49" s="17">
        <f t="shared" si="5"/>
        <v>38.254517493271806</v>
      </c>
    </row>
    <row r="50" spans="1:9">
      <c r="A50" s="13" t="s">
        <v>33</v>
      </c>
      <c r="B50" s="18" t="s">
        <v>15</v>
      </c>
      <c r="C50" s="15">
        <v>178.24</v>
      </c>
      <c r="D50" s="15">
        <v>189.19</v>
      </c>
      <c r="E50" s="15">
        <v>165.15</v>
      </c>
      <c r="F50" s="19">
        <v>168.89</v>
      </c>
      <c r="G50" s="17">
        <f t="shared" si="4"/>
        <v>2.2646079321828552</v>
      </c>
      <c r="H50" s="17" t="s">
        <v>15</v>
      </c>
    </row>
    <row r="51" spans="1:9">
      <c r="A51" s="13" t="s">
        <v>14</v>
      </c>
      <c r="B51" s="18">
        <v>160</v>
      </c>
      <c r="C51" s="15">
        <v>165</v>
      </c>
      <c r="D51" s="15">
        <v>175</v>
      </c>
      <c r="E51" s="15">
        <v>170</v>
      </c>
      <c r="F51" s="19">
        <v>170</v>
      </c>
      <c r="G51" s="17">
        <f t="shared" si="4"/>
        <v>0</v>
      </c>
      <c r="H51" s="17">
        <f t="shared" si="5"/>
        <v>6.25</v>
      </c>
    </row>
    <row r="52" spans="1:9">
      <c r="A52" s="13" t="s">
        <v>16</v>
      </c>
      <c r="B52" s="18">
        <v>176.9</v>
      </c>
      <c r="C52" s="15">
        <v>185.43</v>
      </c>
      <c r="D52" s="15">
        <v>184.93</v>
      </c>
      <c r="E52" s="15">
        <v>183.85</v>
      </c>
      <c r="F52" s="19">
        <v>181.78</v>
      </c>
      <c r="G52" s="17">
        <f t="shared" si="4"/>
        <v>-1.1259178678270274</v>
      </c>
      <c r="H52" s="17">
        <f t="shared" si="5"/>
        <v>2.7586206896551744</v>
      </c>
    </row>
    <row r="53" spans="1:9">
      <c r="A53" s="13" t="s">
        <v>17</v>
      </c>
      <c r="B53" s="18">
        <v>158.51</v>
      </c>
      <c r="C53" s="15">
        <v>202.58</v>
      </c>
      <c r="D53" s="15">
        <v>196.33</v>
      </c>
      <c r="E53" s="15">
        <v>196.33</v>
      </c>
      <c r="F53" s="19" t="s">
        <v>15</v>
      </c>
      <c r="G53" s="17" t="s">
        <v>15</v>
      </c>
      <c r="H53" s="17" t="s">
        <v>15</v>
      </c>
    </row>
    <row r="54" spans="1:9">
      <c r="A54" s="13" t="s">
        <v>34</v>
      </c>
      <c r="B54" s="18">
        <v>177.66666666666666</v>
      </c>
      <c r="C54" s="15">
        <v>214.66666666666666</v>
      </c>
      <c r="D54" s="15">
        <v>215</v>
      </c>
      <c r="E54" s="15">
        <v>217</v>
      </c>
      <c r="F54" s="19">
        <v>208.66666666666666</v>
      </c>
      <c r="G54" s="17">
        <f t="shared" si="4"/>
        <v>-3.840245775729656</v>
      </c>
      <c r="H54" s="17">
        <f t="shared" si="5"/>
        <v>17.448405253283298</v>
      </c>
    </row>
    <row r="55" spans="1:9">
      <c r="A55" s="13" t="s">
        <v>19</v>
      </c>
      <c r="B55" s="18">
        <v>167.44333333333333</v>
      </c>
      <c r="C55" s="15">
        <v>200.52666666666664</v>
      </c>
      <c r="D55" s="15">
        <v>200.52666666666664</v>
      </c>
      <c r="E55" s="15">
        <v>200.52666666666664</v>
      </c>
      <c r="F55" s="19">
        <v>200.52666666666664</v>
      </c>
      <c r="G55" s="17">
        <f t="shared" si="4"/>
        <v>0</v>
      </c>
      <c r="H55" s="17">
        <f t="shared" si="5"/>
        <v>19.757928055262468</v>
      </c>
    </row>
    <row r="56" spans="1:9">
      <c r="A56" s="13" t="s">
        <v>37</v>
      </c>
      <c r="B56" s="18" t="s">
        <v>15</v>
      </c>
      <c r="C56" s="15" t="s">
        <v>15</v>
      </c>
      <c r="D56" s="15">
        <v>251.33333333333334</v>
      </c>
      <c r="E56" s="15" t="s">
        <v>15</v>
      </c>
      <c r="F56" s="19" t="s">
        <v>15</v>
      </c>
      <c r="G56" s="17" t="s">
        <v>15</v>
      </c>
      <c r="H56" s="17" t="s">
        <v>15</v>
      </c>
    </row>
    <row r="57" spans="1:9">
      <c r="A57" s="13" t="s">
        <v>20</v>
      </c>
      <c r="B57" s="18">
        <v>139.26499999999999</v>
      </c>
      <c r="C57" s="15">
        <v>179.74666666666667</v>
      </c>
      <c r="D57" s="15">
        <v>183.66</v>
      </c>
      <c r="E57" s="15">
        <v>185.11</v>
      </c>
      <c r="F57" s="19" t="s">
        <v>15</v>
      </c>
      <c r="G57" s="17" t="s">
        <v>15</v>
      </c>
      <c r="H57" s="17" t="s">
        <v>15</v>
      </c>
    </row>
    <row r="58" spans="1:9" s="26" customFormat="1">
      <c r="A58" s="20" t="s">
        <v>21</v>
      </c>
      <c r="B58" s="21">
        <v>141.745</v>
      </c>
      <c r="C58" s="22">
        <v>168.27</v>
      </c>
      <c r="D58" s="22">
        <v>184.98</v>
      </c>
      <c r="E58" s="22">
        <v>194.42</v>
      </c>
      <c r="F58" s="23">
        <v>195.29</v>
      </c>
      <c r="G58" s="24">
        <f t="shared" si="4"/>
        <v>0.4474848266639242</v>
      </c>
      <c r="H58" s="24">
        <f t="shared" si="5"/>
        <v>37.775582912977512</v>
      </c>
      <c r="I58" s="25"/>
    </row>
    <row r="59" spans="1:9">
      <c r="A59" s="13" t="s">
        <v>22</v>
      </c>
      <c r="B59" s="18">
        <v>142.16999999999999</v>
      </c>
      <c r="C59" s="15">
        <v>132</v>
      </c>
      <c r="D59" s="15" t="s">
        <v>15</v>
      </c>
      <c r="E59" s="15" t="s">
        <v>15</v>
      </c>
      <c r="F59" s="19" t="s">
        <v>15</v>
      </c>
      <c r="G59" s="17" t="s">
        <v>15</v>
      </c>
      <c r="H59" s="17" t="s">
        <v>15</v>
      </c>
    </row>
    <row r="60" spans="1:9">
      <c r="A60" s="13" t="s">
        <v>35</v>
      </c>
      <c r="B60" s="18">
        <v>167</v>
      </c>
      <c r="C60" s="15">
        <v>210</v>
      </c>
      <c r="D60" s="15">
        <v>207</v>
      </c>
      <c r="E60" s="15">
        <v>199</v>
      </c>
      <c r="F60" s="19">
        <v>199.5</v>
      </c>
      <c r="G60" s="17">
        <f t="shared" si="4"/>
        <v>0.25125628140703782</v>
      </c>
      <c r="H60" s="17">
        <f t="shared" si="5"/>
        <v>19.461077844311376</v>
      </c>
    </row>
    <row r="61" spans="1:9">
      <c r="A61" s="13" t="s">
        <v>23</v>
      </c>
      <c r="B61" s="18">
        <v>143</v>
      </c>
      <c r="C61" s="15">
        <v>193</v>
      </c>
      <c r="D61" s="15">
        <v>194.5</v>
      </c>
      <c r="E61" s="15">
        <v>193</v>
      </c>
      <c r="F61" s="19">
        <v>197.5</v>
      </c>
      <c r="G61" s="17">
        <f t="shared" si="4"/>
        <v>2.3316062176165815</v>
      </c>
      <c r="H61" s="17">
        <f t="shared" si="5"/>
        <v>38.111888111888106</v>
      </c>
    </row>
    <row r="62" spans="1:9">
      <c r="A62" s="13" t="s">
        <v>24</v>
      </c>
      <c r="B62" s="18">
        <v>159.18</v>
      </c>
      <c r="C62" s="15">
        <v>195.85</v>
      </c>
      <c r="D62" s="15">
        <v>184.38</v>
      </c>
      <c r="E62" s="15">
        <v>189.94</v>
      </c>
      <c r="F62" s="19">
        <v>198.56</v>
      </c>
      <c r="G62" s="17">
        <f t="shared" si="4"/>
        <v>4.5382752448141588</v>
      </c>
      <c r="H62" s="17">
        <f t="shared" si="5"/>
        <v>24.739288855383833</v>
      </c>
    </row>
    <row r="63" spans="1:9">
      <c r="A63" s="13" t="s">
        <v>25</v>
      </c>
      <c r="B63" s="18">
        <v>182.66666666666666</v>
      </c>
      <c r="C63" s="15" t="e">
        <v>#DIV/0!</v>
      </c>
      <c r="D63" s="15">
        <v>218.5</v>
      </c>
      <c r="E63" s="15">
        <v>217.66666666666666</v>
      </c>
      <c r="F63" s="19">
        <v>214</v>
      </c>
      <c r="G63" s="17">
        <f t="shared" si="4"/>
        <v>-1.6845329249617151</v>
      </c>
      <c r="H63" s="17">
        <f t="shared" si="5"/>
        <v>17.153284671532859</v>
      </c>
    </row>
    <row r="64" spans="1:9">
      <c r="A64" s="13" t="s">
        <v>26</v>
      </c>
      <c r="B64" s="18">
        <v>141.035</v>
      </c>
      <c r="C64" s="15">
        <v>147.19999999999999</v>
      </c>
      <c r="D64" s="15">
        <v>145.97999999999999</v>
      </c>
      <c r="E64" s="15">
        <v>148.37</v>
      </c>
      <c r="F64" s="19">
        <v>145.32</v>
      </c>
      <c r="G64" s="17">
        <f t="shared" si="4"/>
        <v>-2.0556716317314851</v>
      </c>
      <c r="H64" s="17">
        <f t="shared" si="5"/>
        <v>3.0382529159428486</v>
      </c>
    </row>
    <row r="65" spans="1:10">
      <c r="A65" s="13" t="s">
        <v>28</v>
      </c>
      <c r="B65" s="18" t="s">
        <v>15</v>
      </c>
      <c r="C65" s="15">
        <v>155</v>
      </c>
      <c r="D65" s="15" t="s">
        <v>15</v>
      </c>
      <c r="E65" s="15">
        <v>162.30000000000001</v>
      </c>
      <c r="F65" s="19" t="s">
        <v>15</v>
      </c>
      <c r="G65" s="17" t="s">
        <v>15</v>
      </c>
      <c r="H65" s="17" t="s">
        <v>15</v>
      </c>
    </row>
    <row r="66" spans="1:10">
      <c r="A66" s="13" t="s">
        <v>29</v>
      </c>
      <c r="B66" s="18">
        <v>137.75</v>
      </c>
      <c r="C66" s="15">
        <v>175</v>
      </c>
      <c r="D66" s="15">
        <v>175</v>
      </c>
      <c r="E66" s="15">
        <v>175</v>
      </c>
      <c r="F66" s="19">
        <v>175</v>
      </c>
      <c r="G66" s="17">
        <f t="shared" si="4"/>
        <v>0</v>
      </c>
      <c r="H66" s="17">
        <f t="shared" si="5"/>
        <v>27.041742286751358</v>
      </c>
    </row>
    <row r="67" spans="1:10">
      <c r="A67" s="13" t="s">
        <v>31</v>
      </c>
      <c r="B67" s="27">
        <v>152.33500000000001</v>
      </c>
      <c r="C67" s="15">
        <v>188.94</v>
      </c>
      <c r="D67" s="15">
        <v>182.41000000000003</v>
      </c>
      <c r="E67" s="15">
        <v>177.84</v>
      </c>
      <c r="F67" s="28">
        <v>175.84666666666666</v>
      </c>
      <c r="G67" s="17">
        <f t="shared" si="4"/>
        <v>-1.1208576998050575</v>
      </c>
      <c r="H67" s="17">
        <f t="shared" si="5"/>
        <v>15.434185621601515</v>
      </c>
    </row>
    <row r="68" spans="1:10">
      <c r="A68" s="29" t="s">
        <v>38</v>
      </c>
      <c r="B68" s="29"/>
      <c r="C68" s="29"/>
      <c r="D68" s="29"/>
      <c r="E68" s="29"/>
      <c r="F68" s="29"/>
      <c r="G68" s="29"/>
      <c r="H68" s="29"/>
    </row>
    <row r="69" spans="1:10">
      <c r="A69" s="13" t="s">
        <v>12</v>
      </c>
      <c r="B69" s="14" t="s">
        <v>15</v>
      </c>
      <c r="C69" s="15">
        <v>190.56</v>
      </c>
      <c r="D69" s="15">
        <v>197.06</v>
      </c>
      <c r="E69" s="15">
        <v>181.37</v>
      </c>
      <c r="F69" s="16">
        <v>195.3</v>
      </c>
      <c r="G69" s="17">
        <f>((F69*100)/E69)-100</f>
        <v>7.6804322655345345</v>
      </c>
      <c r="H69" s="17" t="s">
        <v>15</v>
      </c>
    </row>
    <row r="70" spans="1:10">
      <c r="A70" s="13" t="s">
        <v>13</v>
      </c>
      <c r="B70" s="18">
        <v>165.83333333333334</v>
      </c>
      <c r="C70" s="15">
        <v>200.9</v>
      </c>
      <c r="D70" s="15">
        <v>202.75</v>
      </c>
      <c r="E70" s="15">
        <v>202</v>
      </c>
      <c r="F70" s="19">
        <v>201.64285714285714</v>
      </c>
      <c r="G70" s="17">
        <f>((F70*100)/E70)-100</f>
        <v>-0.17680339462518191</v>
      </c>
      <c r="H70" s="17">
        <f>((F70*100)/B70)-100</f>
        <v>21.593682699210333</v>
      </c>
    </row>
    <row r="71" spans="1:10">
      <c r="A71" s="13" t="s">
        <v>33</v>
      </c>
      <c r="B71" s="18" t="s">
        <v>15</v>
      </c>
      <c r="C71" s="15" t="s">
        <v>15</v>
      </c>
      <c r="D71" s="15" t="s">
        <v>15</v>
      </c>
      <c r="E71" s="15">
        <v>162.79</v>
      </c>
      <c r="F71" s="19" t="s">
        <v>15</v>
      </c>
      <c r="G71" s="17" t="s">
        <v>15</v>
      </c>
      <c r="H71" s="17" t="s">
        <v>15</v>
      </c>
    </row>
    <row r="72" spans="1:10">
      <c r="A72" s="13" t="s">
        <v>20</v>
      </c>
      <c r="B72" s="18" t="s">
        <v>15</v>
      </c>
      <c r="C72" s="15">
        <v>150.16</v>
      </c>
      <c r="D72" s="15">
        <v>148.32</v>
      </c>
      <c r="E72" s="15">
        <v>151.44</v>
      </c>
      <c r="F72" s="19">
        <v>150.94999999999999</v>
      </c>
      <c r="G72" s="17">
        <f>((F72*100)/E72)-100</f>
        <v>-0.32356048600107101</v>
      </c>
      <c r="H72" s="17" t="s">
        <v>15</v>
      </c>
    </row>
    <row r="73" spans="1:10">
      <c r="A73" s="13" t="s">
        <v>23</v>
      </c>
      <c r="B73" s="18" t="s">
        <v>15</v>
      </c>
      <c r="C73" s="15">
        <v>180</v>
      </c>
      <c r="D73" s="15">
        <v>181.5</v>
      </c>
      <c r="E73" s="15">
        <v>178.5</v>
      </c>
      <c r="F73" s="19">
        <v>181.75</v>
      </c>
      <c r="G73" s="17">
        <f>((F73*100)/E73)-100</f>
        <v>1.8207282913165272</v>
      </c>
      <c r="H73" s="17" t="s">
        <v>15</v>
      </c>
    </row>
    <row r="74" spans="1:10">
      <c r="A74" s="13" t="s">
        <v>24</v>
      </c>
      <c r="B74" s="18">
        <v>136.25</v>
      </c>
      <c r="C74" s="15">
        <v>172.09</v>
      </c>
      <c r="D74" s="15">
        <v>175.52</v>
      </c>
      <c r="E74" s="15">
        <v>172.93</v>
      </c>
      <c r="F74" s="19">
        <v>172.12</v>
      </c>
      <c r="G74" s="17">
        <f>((F74*100)/E74)-100</f>
        <v>-0.46839761753311393</v>
      </c>
      <c r="H74" s="17">
        <f>((F74*100)/B74)-100</f>
        <v>26.32660550458715</v>
      </c>
    </row>
    <row r="75" spans="1:10">
      <c r="A75" s="32" t="s">
        <v>39</v>
      </c>
      <c r="B75" s="32"/>
      <c r="C75" s="32"/>
      <c r="D75" s="32"/>
      <c r="E75" s="32"/>
      <c r="F75" s="32"/>
      <c r="G75" s="32"/>
      <c r="H75" s="32"/>
    </row>
    <row r="76" spans="1:10">
      <c r="A76" s="33" t="s">
        <v>13</v>
      </c>
      <c r="B76" s="34">
        <v>332.77</v>
      </c>
      <c r="C76" s="35">
        <v>357</v>
      </c>
      <c r="D76" s="35">
        <v>358.78</v>
      </c>
      <c r="E76" s="36">
        <v>360.02</v>
      </c>
      <c r="F76" s="37">
        <v>359.51</v>
      </c>
      <c r="G76" s="38">
        <f>((F76*100)/E76)-100</f>
        <v>-0.14165879673350901</v>
      </c>
      <c r="H76" s="38">
        <f>((F76*100)/B76)-100</f>
        <v>8.0355801304204135</v>
      </c>
    </row>
    <row r="77" spans="1:10">
      <c r="A77" s="39" t="s">
        <v>33</v>
      </c>
      <c r="B77" s="40">
        <v>381.89</v>
      </c>
      <c r="C77" s="15" t="s">
        <v>15</v>
      </c>
      <c r="D77" s="15">
        <v>380.3</v>
      </c>
      <c r="E77" s="15">
        <v>374.95</v>
      </c>
      <c r="F77" s="15">
        <v>385.47</v>
      </c>
      <c r="G77" s="41">
        <f>((F77*100)/E77)-100</f>
        <v>2.8057074276570262</v>
      </c>
      <c r="H77" s="38">
        <f>((F77*100)/B77)-100</f>
        <v>0.9374427191075938</v>
      </c>
    </row>
    <row r="78" spans="1:10">
      <c r="A78" s="39" t="s">
        <v>40</v>
      </c>
      <c r="B78" s="40">
        <v>341.26</v>
      </c>
      <c r="C78" s="38">
        <v>381.48</v>
      </c>
      <c r="D78" s="42">
        <v>369.93</v>
      </c>
      <c r="E78" s="15">
        <v>372.94</v>
      </c>
      <c r="F78" s="19">
        <v>368.79</v>
      </c>
      <c r="G78" s="38">
        <f>((F78*100)/E78)-100</f>
        <v>-1.1127795355821348</v>
      </c>
      <c r="H78" s="38">
        <f>((F78*100)/B78)-100</f>
        <v>8.0671628670222191</v>
      </c>
    </row>
    <row r="79" spans="1:10">
      <c r="A79" s="43" t="s">
        <v>21</v>
      </c>
      <c r="B79" s="44" t="s">
        <v>15</v>
      </c>
      <c r="C79" s="45">
        <v>372.78300000000002</v>
      </c>
      <c r="D79" s="45">
        <v>371.38</v>
      </c>
      <c r="E79" s="45">
        <v>378.42399999999998</v>
      </c>
      <c r="F79" s="46">
        <v>379.57</v>
      </c>
      <c r="G79" s="45">
        <f>((F79*100)/E79)-100</f>
        <v>0.30283491533306517</v>
      </c>
      <c r="H79" s="45" t="s">
        <v>15</v>
      </c>
      <c r="I79" s="25"/>
      <c r="J79" s="25"/>
    </row>
    <row r="80" spans="1:10">
      <c r="A80" s="47" t="s">
        <v>24</v>
      </c>
      <c r="B80" s="40">
        <v>371.12</v>
      </c>
      <c r="C80" s="15">
        <v>389.51</v>
      </c>
      <c r="D80" s="15">
        <v>388.03</v>
      </c>
      <c r="E80" s="15">
        <v>388.34</v>
      </c>
      <c r="F80" s="48">
        <v>387.52</v>
      </c>
      <c r="G80" s="38">
        <f>((F80*100)/E80)-100</f>
        <v>-0.21115517330173361</v>
      </c>
      <c r="H80" s="38">
        <f>((F80*100)/B80)-100</f>
        <v>4.4190558309980617</v>
      </c>
    </row>
    <row r="81" spans="1:8" ht="2.1" customHeight="1">
      <c r="A81" s="49"/>
      <c r="B81" s="49"/>
      <c r="C81" s="49"/>
      <c r="D81" s="49"/>
      <c r="E81" s="49"/>
      <c r="F81" s="50"/>
      <c r="G81" s="49"/>
      <c r="H81" s="49"/>
    </row>
    <row r="82" spans="1:8" ht="12.75" customHeight="1">
      <c r="A82" s="51"/>
      <c r="B82" s="51"/>
      <c r="C82" s="51"/>
      <c r="D82" s="51"/>
      <c r="E82" s="51"/>
      <c r="F82" s="51"/>
      <c r="G82" s="51"/>
      <c r="H82" s="51"/>
    </row>
    <row r="83" spans="1:8">
      <c r="A83" s="52" t="s">
        <v>41</v>
      </c>
      <c r="B83" s="53"/>
      <c r="C83" s="53"/>
      <c r="D83" s="54"/>
      <c r="E83" s="54"/>
      <c r="F83" s="54"/>
      <c r="G83" s="54"/>
      <c r="H83" s="55"/>
    </row>
    <row r="84" spans="1:8">
      <c r="A84" s="52" t="s">
        <v>42</v>
      </c>
      <c r="B84" s="56"/>
      <c r="C84" s="56"/>
      <c r="D84" s="57"/>
      <c r="E84" s="57"/>
      <c r="F84" s="57"/>
      <c r="G84" s="57"/>
      <c r="H84" s="55"/>
    </row>
    <row r="85" spans="1:8">
      <c r="A85" s="55" t="s">
        <v>43</v>
      </c>
      <c r="B85" s="58"/>
      <c r="C85" s="58"/>
      <c r="D85" s="58"/>
      <c r="E85" s="58"/>
      <c r="F85" s="58"/>
      <c r="G85" s="58"/>
      <c r="H85" s="58"/>
    </row>
    <row r="86" spans="1:8">
      <c r="A86" s="58"/>
      <c r="B86" s="58"/>
      <c r="C86" s="59"/>
      <c r="D86" s="59"/>
      <c r="E86" s="59"/>
      <c r="F86" s="60"/>
      <c r="G86" s="58"/>
      <c r="H86" s="58"/>
    </row>
    <row r="87" spans="1:8">
      <c r="A87" s="58"/>
      <c r="B87" s="58"/>
      <c r="C87" s="59"/>
      <c r="D87" s="60"/>
      <c r="E87" s="58" t="s">
        <v>44</v>
      </c>
      <c r="F87" s="58"/>
      <c r="G87" s="58"/>
      <c r="H87" s="58"/>
    </row>
    <row r="88" spans="1:8">
      <c r="E88" s="2" t="s">
        <v>45</v>
      </c>
    </row>
    <row r="91" spans="1:8">
      <c r="C91" s="2" t="s">
        <v>46</v>
      </c>
    </row>
    <row r="92" spans="1:8">
      <c r="D92" s="25"/>
    </row>
    <row r="93" spans="1:8">
      <c r="E93" s="25"/>
    </row>
  </sheetData>
  <mergeCells count="10">
    <mergeCell ref="A46:H46"/>
    <mergeCell ref="A68:H68"/>
    <mergeCell ref="A75:H75"/>
    <mergeCell ref="A82:H82"/>
    <mergeCell ref="A2:H2"/>
    <mergeCell ref="A5:A6"/>
    <mergeCell ref="C5:F5"/>
    <mergeCell ref="G5:H5"/>
    <mergeCell ref="A7:H7"/>
    <mergeCell ref="A29:H2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3_6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daivap</dc:creator>
  <cp:lastModifiedBy>daivap</cp:lastModifiedBy>
  <dcterms:created xsi:type="dcterms:W3CDTF">2019-02-18T11:14:51Z</dcterms:created>
  <dcterms:modified xsi:type="dcterms:W3CDTF">2019-02-18T11:15:31Z</dcterms:modified>
</cp:coreProperties>
</file>