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9" i="1"/>
  <c r="F29"/>
  <c r="G28"/>
  <c r="G27"/>
  <c r="G26"/>
  <c r="F25"/>
  <c r="G24"/>
  <c r="F24"/>
  <c r="G23"/>
  <c r="F23"/>
  <c r="G22"/>
  <c r="F22"/>
  <c r="G21"/>
  <c r="F21"/>
  <c r="G20"/>
  <c r="F20"/>
  <c r="G19"/>
  <c r="F19"/>
  <c r="F18"/>
  <c r="G17"/>
  <c r="F17"/>
  <c r="G15"/>
  <c r="F15"/>
  <c r="G11"/>
  <c r="F11"/>
  <c r="G9"/>
  <c r="G6"/>
  <c r="F6"/>
</calcChain>
</file>

<file path=xl/sharedStrings.xml><?xml version="1.0" encoding="utf-8"?>
<sst xmlns="http://schemas.openxmlformats.org/spreadsheetml/2006/main" count="58" uniqueCount="34">
  <si>
    <t>Grūdų ir rapsų  importas Lietuvoje  t</t>
  </si>
  <si>
    <t xml:space="preserve">Grūdų ir rapsų importas į Lietuvą  2018 m. sausio–2019 m. sausio  mėn., tonomis </t>
  </si>
  <si>
    <t xml:space="preserve">                    Data
Grūdai</t>
  </si>
  <si>
    <t>Pokytis, %</t>
  </si>
  <si>
    <t>sausis</t>
  </si>
  <si>
    <t>lapkritis</t>
  </si>
  <si>
    <t>gruodis</t>
  </si>
  <si>
    <t>mėnesio*</t>
  </si>
  <si>
    <t>metų**</t>
  </si>
  <si>
    <t>Kviečiai, iš viso</t>
  </si>
  <si>
    <t xml:space="preserve">   ekstra</t>
  </si>
  <si>
    <t>-</t>
  </si>
  <si>
    <t xml:space="preserve">   I klasė</t>
  </si>
  <si>
    <t xml:space="preserve">   II klasė</t>
  </si>
  <si>
    <t xml:space="preserve">   III klasė</t>
  </si>
  <si>
    <t xml:space="preserve">   IV klasė</t>
  </si>
  <si>
    <t>Rugiai, iš viso</t>
  </si>
  <si>
    <t>Miežiai, iš viso</t>
  </si>
  <si>
    <t xml:space="preserve">   salykliniai</t>
  </si>
  <si>
    <t>Avižos</t>
  </si>
  <si>
    <t>Grikiai</t>
  </si>
  <si>
    <t>Kvietrugiai</t>
  </si>
  <si>
    <t>Kukurūzai</t>
  </si>
  <si>
    <t>Ankštinių augalų grūdai, iš viso</t>
  </si>
  <si>
    <t>Žirniai</t>
  </si>
  <si>
    <t>Pupos</t>
  </si>
  <si>
    <t>Aliejinių augalų sėklos, iš viso</t>
  </si>
  <si>
    <t>Rapsai</t>
  </si>
  <si>
    <t>Linų sėmenys</t>
  </si>
  <si>
    <t>Iš viso</t>
  </si>
  <si>
    <t>* lyginant 2019 m. sausio mėn. su 2018 m. gruodžio mėn.</t>
  </si>
  <si>
    <t>** lyginant 2019 m.  sausio mėn. su 2018 m. sausio mėn.</t>
  </si>
  <si>
    <t>Šaltinis: ŽŪIKVC (LŽŪMPRIS)</t>
  </si>
  <si>
    <t>Parengė D. Pyrantienė, tel. (8 37) 39 72 27</t>
  </si>
</sst>
</file>

<file path=xl/styles.xml><?xml version="1.0" encoding="utf-8"?>
<styleSheet xmlns="http://schemas.openxmlformats.org/spreadsheetml/2006/main">
  <fonts count="7"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indexed="22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24994659260841701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indexed="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right" vertical="center" wrapText="1" indent="1"/>
    </xf>
    <xf numFmtId="4" fontId="3" fillId="0" borderId="9" xfId="0" applyNumberFormat="1" applyFont="1" applyFill="1" applyBorder="1" applyAlignment="1">
      <alignment horizontal="right" vertical="center" wrapText="1" indent="1"/>
    </xf>
    <xf numFmtId="4" fontId="3" fillId="0" borderId="11" xfId="0" applyNumberFormat="1" applyFont="1" applyFill="1" applyBorder="1" applyAlignment="1">
      <alignment horizontal="right" vertical="center" wrapText="1" indent="1"/>
    </xf>
    <xf numFmtId="4" fontId="3" fillId="0" borderId="12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right" vertical="center" wrapText="1" indent="1"/>
    </xf>
    <xf numFmtId="4" fontId="4" fillId="0" borderId="0" xfId="0" applyNumberFormat="1" applyFont="1" applyFill="1" applyBorder="1" applyAlignment="1">
      <alignment horizontal="right" vertical="center" wrapText="1" indent="1"/>
    </xf>
    <xf numFmtId="4" fontId="4" fillId="0" borderId="14" xfId="0" applyNumberFormat="1" applyFont="1" applyFill="1" applyBorder="1" applyAlignment="1">
      <alignment horizontal="right" vertical="center" wrapText="1" indent="1"/>
    </xf>
    <xf numFmtId="4" fontId="4" fillId="0" borderId="15" xfId="0" applyNumberFormat="1" applyFont="1" applyFill="1" applyBorder="1" applyAlignment="1">
      <alignment horizontal="right" vertical="center" wrapText="1" indent="1"/>
    </xf>
    <xf numFmtId="0" fontId="1" fillId="0" borderId="16" xfId="0" applyFont="1" applyFill="1" applyBorder="1" applyAlignment="1">
      <alignment horizontal="left" vertical="center" wrapText="1"/>
    </xf>
    <xf numFmtId="4" fontId="3" fillId="0" borderId="17" xfId="0" applyNumberFormat="1" applyFont="1" applyFill="1" applyBorder="1" applyAlignment="1">
      <alignment horizontal="right" vertical="center" wrapText="1" indent="1"/>
    </xf>
    <xf numFmtId="4" fontId="3" fillId="0" borderId="16" xfId="0" applyNumberFormat="1" applyFont="1" applyFill="1" applyBorder="1" applyAlignment="1">
      <alignment horizontal="right" vertical="center" wrapText="1" indent="1"/>
    </xf>
    <xf numFmtId="4" fontId="3" fillId="0" borderId="18" xfId="0" applyNumberFormat="1" applyFont="1" applyFill="1" applyBorder="1" applyAlignment="1">
      <alignment horizontal="right" vertical="center" wrapText="1" indent="1"/>
    </xf>
    <xf numFmtId="4" fontId="3" fillId="0" borderId="19" xfId="0" applyNumberFormat="1" applyFont="1" applyFill="1" applyBorder="1" applyAlignment="1">
      <alignment horizontal="right" vertical="center" wrapText="1" indent="1"/>
    </xf>
    <xf numFmtId="4" fontId="4" fillId="0" borderId="20" xfId="0" applyNumberFormat="1" applyFont="1" applyFill="1" applyBorder="1" applyAlignment="1">
      <alignment horizontal="right" vertical="center" wrapText="1" indent="1"/>
    </xf>
    <xf numFmtId="4" fontId="4" fillId="0" borderId="21" xfId="0" applyNumberFormat="1" applyFont="1" applyFill="1" applyBorder="1" applyAlignment="1">
      <alignment horizontal="right" vertical="center" wrapText="1" indent="1"/>
    </xf>
    <xf numFmtId="4" fontId="4" fillId="0" borderId="22" xfId="0" applyNumberFormat="1" applyFont="1" applyFill="1" applyBorder="1" applyAlignment="1">
      <alignment horizontal="right" vertical="center" wrapText="1" indent="1"/>
    </xf>
    <xf numFmtId="4" fontId="4" fillId="0" borderId="23" xfId="0" applyNumberFormat="1" applyFont="1" applyFill="1" applyBorder="1" applyAlignment="1">
      <alignment horizontal="right" vertical="center" wrapText="1" indent="1"/>
    </xf>
    <xf numFmtId="0" fontId="1" fillId="0" borderId="24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right" vertical="center" wrapText="1" indent="1"/>
    </xf>
    <xf numFmtId="4" fontId="3" fillId="0" borderId="0" xfId="0" applyNumberFormat="1" applyFont="1" applyFill="1" applyBorder="1" applyAlignment="1">
      <alignment horizontal="right" vertical="center" wrapText="1" indent="1"/>
    </xf>
    <xf numFmtId="4" fontId="3" fillId="0" borderId="14" xfId="0" applyNumberFormat="1" applyFont="1" applyFill="1" applyBorder="1" applyAlignment="1">
      <alignment horizontal="right" vertical="center" wrapText="1" indent="1"/>
    </xf>
    <xf numFmtId="4" fontId="3" fillId="0" borderId="15" xfId="0" applyNumberFormat="1" applyFont="1" applyFill="1" applyBorder="1" applyAlignment="1">
      <alignment horizontal="right" vertical="center" wrapText="1" indent="1"/>
    </xf>
    <xf numFmtId="0" fontId="2" fillId="0" borderId="25" xfId="0" applyFont="1" applyFill="1" applyBorder="1" applyAlignment="1">
      <alignment horizontal="left" vertical="center" wrapText="1"/>
    </xf>
    <xf numFmtId="4" fontId="4" fillId="0" borderId="25" xfId="0" applyNumberFormat="1" applyFont="1" applyFill="1" applyBorder="1" applyAlignment="1">
      <alignment horizontal="right" vertical="center" wrapText="1" indent="1"/>
    </xf>
    <xf numFmtId="4" fontId="4" fillId="0" borderId="26" xfId="0" applyNumberFormat="1" applyFont="1" applyFill="1" applyBorder="1" applyAlignment="1">
      <alignment horizontal="right" vertical="center" wrapText="1" indent="1"/>
    </xf>
    <xf numFmtId="4" fontId="4" fillId="0" borderId="27" xfId="0" applyNumberFormat="1" applyFont="1" applyFill="1" applyBorder="1" applyAlignment="1">
      <alignment horizontal="right" vertical="center" wrapText="1" inden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4" fontId="3" fillId="0" borderId="28" xfId="0" applyNumberFormat="1" applyFont="1" applyFill="1" applyBorder="1" applyAlignment="1">
      <alignment horizontal="right" vertical="center" wrapText="1" indent="1"/>
    </xf>
    <xf numFmtId="4" fontId="3" fillId="0" borderId="29" xfId="0" applyNumberFormat="1" applyFont="1" applyFill="1" applyBorder="1" applyAlignment="1">
      <alignment horizontal="right" vertical="center" wrapText="1" indent="1"/>
    </xf>
    <xf numFmtId="4" fontId="3" fillId="0" borderId="24" xfId="0" applyNumberFormat="1" applyFont="1" applyFill="1" applyBorder="1" applyAlignment="1">
      <alignment horizontal="right" vertical="center" wrapText="1" indent="1"/>
    </xf>
    <xf numFmtId="4" fontId="4" fillId="0" borderId="29" xfId="0" applyNumberFormat="1" applyFont="1" applyFill="1" applyBorder="1" applyAlignment="1">
      <alignment horizontal="right" vertical="center" wrapText="1" indent="1"/>
    </xf>
    <xf numFmtId="0" fontId="1" fillId="0" borderId="29" xfId="0" applyFont="1" applyFill="1" applyBorder="1" applyAlignment="1">
      <alignment horizontal="left" vertical="center" wrapText="1"/>
    </xf>
    <xf numFmtId="4" fontId="3" fillId="0" borderId="30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Border="1" applyAlignment="1">
      <alignment vertical="center"/>
    </xf>
    <xf numFmtId="4" fontId="3" fillId="2" borderId="31" xfId="0" applyNumberFormat="1" applyFont="1" applyFill="1" applyBorder="1" applyAlignment="1">
      <alignment horizontal="right" vertical="center" wrapText="1" indent="1"/>
    </xf>
    <xf numFmtId="4" fontId="3" fillId="2" borderId="32" xfId="0" applyNumberFormat="1" applyFont="1" applyFill="1" applyBorder="1" applyAlignment="1">
      <alignment horizontal="right" vertical="center" wrapText="1" indent="1"/>
    </xf>
    <xf numFmtId="4" fontId="3" fillId="2" borderId="33" xfId="0" applyNumberFormat="1" applyFont="1" applyFill="1" applyBorder="1" applyAlignment="1">
      <alignment horizontal="right" vertical="center" wrapText="1" indent="1"/>
    </xf>
    <xf numFmtId="0" fontId="2" fillId="0" borderId="0" xfId="1" applyFont="1" applyFill="1" applyBorder="1" applyAlignment="1">
      <alignment vertical="center"/>
    </xf>
    <xf numFmtId="0" fontId="5" fillId="0" borderId="0" xfId="2" applyFont="1"/>
  </cellXfs>
  <cellStyles count="3">
    <cellStyle name="Normal" xfId="0" builtinId="0"/>
    <cellStyle name="Normal 3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9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9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9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9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9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9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9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9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9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9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9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9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9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9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9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9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9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9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977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4"/>
  <sheetViews>
    <sheetView showGridLines="0" tabSelected="1" workbookViewId="0">
      <selection activeCell="I17" sqref="I17"/>
    </sheetView>
  </sheetViews>
  <sheetFormatPr defaultRowHeight="12"/>
  <cols>
    <col min="1" max="1" width="16.83203125" style="2" customWidth="1"/>
    <col min="2" max="7" width="11.83203125" style="2" customWidth="1"/>
    <col min="8" max="16384" width="9.33203125" style="2"/>
  </cols>
  <sheetData>
    <row r="2" spans="1:7">
      <c r="A2" s="1" t="s">
        <v>0</v>
      </c>
      <c r="B2" s="1"/>
      <c r="C2" s="1"/>
      <c r="D2" s="1"/>
      <c r="E2" s="1"/>
      <c r="F2" s="1"/>
      <c r="G2" s="1"/>
    </row>
    <row r="3" spans="1:7" ht="12.75" customHeight="1">
      <c r="A3" s="3" t="s">
        <v>1</v>
      </c>
      <c r="B3" s="3"/>
      <c r="C3" s="3"/>
      <c r="D3" s="3"/>
      <c r="E3" s="3"/>
      <c r="F3" s="3"/>
      <c r="G3" s="3"/>
    </row>
    <row r="4" spans="1:7" ht="15" customHeight="1">
      <c r="A4" s="4" t="s">
        <v>2</v>
      </c>
      <c r="B4" s="5">
        <v>2018</v>
      </c>
      <c r="C4" s="6"/>
      <c r="D4" s="6"/>
      <c r="E4" s="7">
        <v>2019</v>
      </c>
      <c r="F4" s="5" t="s">
        <v>3</v>
      </c>
      <c r="G4" s="8"/>
    </row>
    <row r="5" spans="1:7" ht="15" customHeight="1">
      <c r="A5" s="4"/>
      <c r="B5" s="9" t="s">
        <v>4</v>
      </c>
      <c r="C5" s="9" t="s">
        <v>5</v>
      </c>
      <c r="D5" s="9" t="s">
        <v>6</v>
      </c>
      <c r="E5" s="9" t="s">
        <v>4</v>
      </c>
      <c r="F5" s="10" t="s">
        <v>7</v>
      </c>
      <c r="G5" s="11" t="s">
        <v>8</v>
      </c>
    </row>
    <row r="6" spans="1:7" s="17" customFormat="1" ht="15" customHeight="1">
      <c r="A6" s="12" t="s">
        <v>9</v>
      </c>
      <c r="B6" s="13">
        <v>2048.96</v>
      </c>
      <c r="C6" s="14">
        <v>4553.74</v>
      </c>
      <c r="D6" s="14">
        <v>4339.41</v>
      </c>
      <c r="E6" s="15">
        <v>4162.08</v>
      </c>
      <c r="F6" s="16">
        <f t="shared" ref="F6:F21" si="0">((E6*100)/D6)-100</f>
        <v>-4.0865002385116895</v>
      </c>
      <c r="G6" s="14">
        <f t="shared" ref="G6:G21" si="1">((E6*100)/B6)-100</f>
        <v>103.13134468218021</v>
      </c>
    </row>
    <row r="7" spans="1:7" s="17" customFormat="1" ht="15" customHeight="1">
      <c r="A7" s="18" t="s">
        <v>10</v>
      </c>
      <c r="B7" s="19">
        <v>0</v>
      </c>
      <c r="C7" s="20">
        <v>0</v>
      </c>
      <c r="D7" s="20">
        <v>0</v>
      </c>
      <c r="E7" s="21">
        <v>0</v>
      </c>
      <c r="F7" s="22" t="s">
        <v>11</v>
      </c>
      <c r="G7" s="20" t="s">
        <v>11</v>
      </c>
    </row>
    <row r="8" spans="1:7" ht="15" customHeight="1">
      <c r="A8" s="18" t="s">
        <v>12</v>
      </c>
      <c r="B8" s="19">
        <v>0</v>
      </c>
      <c r="C8" s="20">
        <v>0</v>
      </c>
      <c r="D8" s="20">
        <v>0</v>
      </c>
      <c r="E8" s="21">
        <v>0</v>
      </c>
      <c r="F8" s="22" t="s">
        <v>11</v>
      </c>
      <c r="G8" s="20" t="s">
        <v>11</v>
      </c>
    </row>
    <row r="9" spans="1:7" ht="15" customHeight="1">
      <c r="A9" s="18" t="s">
        <v>13</v>
      </c>
      <c r="B9" s="19">
        <v>25.5</v>
      </c>
      <c r="C9" s="20">
        <v>8.34</v>
      </c>
      <c r="D9" s="20">
        <v>0</v>
      </c>
      <c r="E9" s="21">
        <v>967.99</v>
      </c>
      <c r="F9" s="22" t="s">
        <v>11</v>
      </c>
      <c r="G9" s="20">
        <f t="shared" si="1"/>
        <v>3696.0392156862745</v>
      </c>
    </row>
    <row r="10" spans="1:7" ht="15" customHeight="1">
      <c r="A10" s="18" t="s">
        <v>14</v>
      </c>
      <c r="B10" s="19">
        <v>0</v>
      </c>
      <c r="C10" s="20">
        <v>642.35</v>
      </c>
      <c r="D10" s="20">
        <v>0</v>
      </c>
      <c r="E10" s="21">
        <v>0</v>
      </c>
      <c r="F10" s="22" t="s">
        <v>11</v>
      </c>
      <c r="G10" s="20" t="s">
        <v>11</v>
      </c>
    </row>
    <row r="11" spans="1:7" ht="15" customHeight="1">
      <c r="A11" s="18" t="s">
        <v>15</v>
      </c>
      <c r="B11" s="19">
        <v>2023.46</v>
      </c>
      <c r="C11" s="20">
        <v>3903.0499999999997</v>
      </c>
      <c r="D11" s="20">
        <v>4339.41</v>
      </c>
      <c r="E11" s="21">
        <v>3194.0899999999997</v>
      </c>
      <c r="F11" s="22">
        <f t="shared" si="0"/>
        <v>-26.393449800779379</v>
      </c>
      <c r="G11" s="20">
        <f t="shared" si="1"/>
        <v>57.852885651310089</v>
      </c>
    </row>
    <row r="12" spans="1:7" s="17" customFormat="1" ht="15" customHeight="1">
      <c r="A12" s="23" t="s">
        <v>16</v>
      </c>
      <c r="B12" s="24">
        <v>0</v>
      </c>
      <c r="C12" s="25">
        <v>1318.2</v>
      </c>
      <c r="D12" s="25">
        <v>0</v>
      </c>
      <c r="E12" s="26">
        <v>473.32</v>
      </c>
      <c r="F12" s="27" t="s">
        <v>11</v>
      </c>
      <c r="G12" s="25" t="s">
        <v>11</v>
      </c>
    </row>
    <row r="13" spans="1:7" ht="15" customHeight="1">
      <c r="A13" s="18" t="s">
        <v>12</v>
      </c>
      <c r="B13" s="19">
        <v>0</v>
      </c>
      <c r="C13" s="20">
        <v>1318.2</v>
      </c>
      <c r="D13" s="20">
        <v>0</v>
      </c>
      <c r="E13" s="21">
        <v>0</v>
      </c>
      <c r="F13" s="22" t="s">
        <v>11</v>
      </c>
      <c r="G13" s="20" t="s">
        <v>11</v>
      </c>
    </row>
    <row r="14" spans="1:7" ht="15" customHeight="1">
      <c r="A14" s="18" t="s">
        <v>13</v>
      </c>
      <c r="B14" s="28">
        <v>0</v>
      </c>
      <c r="C14" s="29">
        <v>0</v>
      </c>
      <c r="D14" s="29">
        <v>0</v>
      </c>
      <c r="E14" s="30">
        <v>473.32</v>
      </c>
      <c r="F14" s="31" t="s">
        <v>11</v>
      </c>
      <c r="G14" s="29" t="s">
        <v>11</v>
      </c>
    </row>
    <row r="15" spans="1:7" s="17" customFormat="1" ht="15" customHeight="1">
      <c r="A15" s="32" t="s">
        <v>17</v>
      </c>
      <c r="B15" s="33">
        <v>5285.3</v>
      </c>
      <c r="C15" s="34">
        <v>3694.48</v>
      </c>
      <c r="D15" s="34">
        <v>4262.9359999999997</v>
      </c>
      <c r="E15" s="35">
        <v>1814.3040000000001</v>
      </c>
      <c r="F15" s="36">
        <f t="shared" si="0"/>
        <v>-57.440036632030122</v>
      </c>
      <c r="G15" s="34">
        <f t="shared" si="1"/>
        <v>-65.672639206856758</v>
      </c>
    </row>
    <row r="16" spans="1:7" ht="15" customHeight="1">
      <c r="A16" s="37" t="s">
        <v>12</v>
      </c>
      <c r="B16" s="38">
        <v>0</v>
      </c>
      <c r="C16" s="39">
        <v>0</v>
      </c>
      <c r="D16" s="39">
        <v>0</v>
      </c>
      <c r="E16" s="38">
        <v>0</v>
      </c>
      <c r="F16" s="40" t="s">
        <v>11</v>
      </c>
      <c r="G16" s="39" t="s">
        <v>11</v>
      </c>
    </row>
    <row r="17" spans="1:7" ht="15" customHeight="1">
      <c r="A17" s="41" t="s">
        <v>13</v>
      </c>
      <c r="B17" s="21">
        <v>5285.3</v>
      </c>
      <c r="C17" s="20">
        <v>3128.94</v>
      </c>
      <c r="D17" s="20">
        <v>820.85</v>
      </c>
      <c r="E17" s="21">
        <v>369.2</v>
      </c>
      <c r="F17" s="22">
        <f t="shared" si="0"/>
        <v>-55.022233051105566</v>
      </c>
      <c r="G17" s="20">
        <f t="shared" si="1"/>
        <v>-93.014587629841259</v>
      </c>
    </row>
    <row r="18" spans="1:7" ht="15" customHeight="1">
      <c r="A18" s="42" t="s">
        <v>18</v>
      </c>
      <c r="B18" s="30">
        <v>0</v>
      </c>
      <c r="C18" s="29">
        <v>565.54</v>
      </c>
      <c r="D18" s="29">
        <v>3442.0859999999998</v>
      </c>
      <c r="E18" s="30">
        <v>1445.104</v>
      </c>
      <c r="F18" s="31">
        <f t="shared" si="0"/>
        <v>-58.016621316259965</v>
      </c>
      <c r="G18" s="29" t="s">
        <v>11</v>
      </c>
    </row>
    <row r="19" spans="1:7" ht="15" customHeight="1">
      <c r="A19" s="41" t="s">
        <v>19</v>
      </c>
      <c r="B19" s="19">
        <v>493.66</v>
      </c>
      <c r="C19" s="39">
        <v>1402.01</v>
      </c>
      <c r="D19" s="39">
        <v>2174.11</v>
      </c>
      <c r="E19" s="38">
        <v>7478.4340000000002</v>
      </c>
      <c r="F19" s="20">
        <f t="shared" si="0"/>
        <v>243.97679970194702</v>
      </c>
      <c r="G19" s="20">
        <f t="shared" si="1"/>
        <v>1414.8956771867277</v>
      </c>
    </row>
    <row r="20" spans="1:7" ht="15" customHeight="1">
      <c r="A20" s="41" t="s">
        <v>20</v>
      </c>
      <c r="B20" s="19">
        <v>1911.78</v>
      </c>
      <c r="C20" s="20">
        <v>489.7</v>
      </c>
      <c r="D20" s="20">
        <v>19</v>
      </c>
      <c r="E20" s="21">
        <v>292.87299999999999</v>
      </c>
      <c r="F20" s="20">
        <f t="shared" si="0"/>
        <v>1441.4368421052632</v>
      </c>
      <c r="G20" s="20">
        <f t="shared" si="1"/>
        <v>-84.680611785874945</v>
      </c>
    </row>
    <row r="21" spans="1:7" ht="15" customHeight="1">
      <c r="A21" s="41" t="s">
        <v>21</v>
      </c>
      <c r="B21" s="19">
        <v>780.69</v>
      </c>
      <c r="C21" s="20">
        <v>368.2</v>
      </c>
      <c r="D21" s="20">
        <v>422.85</v>
      </c>
      <c r="E21" s="21">
        <v>928.8</v>
      </c>
      <c r="F21" s="20">
        <f t="shared" si="0"/>
        <v>119.65235899255055</v>
      </c>
      <c r="G21" s="20">
        <f t="shared" si="1"/>
        <v>18.971678899435105</v>
      </c>
    </row>
    <row r="22" spans="1:7" ht="15" customHeight="1">
      <c r="A22" s="41" t="s">
        <v>22</v>
      </c>
      <c r="B22" s="19">
        <v>4960.62</v>
      </c>
      <c r="C22" s="20">
        <v>20702.980000000003</v>
      </c>
      <c r="D22" s="20">
        <v>21975.710000000003</v>
      </c>
      <c r="E22" s="21">
        <v>20359.14</v>
      </c>
      <c r="F22" s="20">
        <f>((E22*100)/D22)-100</f>
        <v>-7.3561673320225083</v>
      </c>
      <c r="G22" s="20">
        <f>((E22*100)/B22)-100</f>
        <v>310.41523035427025</v>
      </c>
    </row>
    <row r="23" spans="1:7" ht="24">
      <c r="A23" s="32" t="s">
        <v>23</v>
      </c>
      <c r="B23" s="43">
        <v>232.16</v>
      </c>
      <c r="C23" s="44">
        <v>3250.51</v>
      </c>
      <c r="D23" s="44">
        <v>3350.7999999999997</v>
      </c>
      <c r="E23" s="45">
        <v>406.62</v>
      </c>
      <c r="F23" s="44">
        <f t="shared" ref="F23:F25" si="2">((E23*100)/D23)-100</f>
        <v>-87.864987465679832</v>
      </c>
      <c r="G23" s="46">
        <f t="shared" ref="G23:G28" si="3">((E23*100)/B23)-100</f>
        <v>75.146450723638878</v>
      </c>
    </row>
    <row r="24" spans="1:7" ht="15" customHeight="1">
      <c r="A24" s="41" t="s">
        <v>24</v>
      </c>
      <c r="B24" s="19">
        <v>232.16</v>
      </c>
      <c r="C24" s="20">
        <v>125.9</v>
      </c>
      <c r="D24" s="20">
        <v>609.26800000000003</v>
      </c>
      <c r="E24" s="21">
        <v>364.62</v>
      </c>
      <c r="F24" s="20">
        <f t="shared" si="2"/>
        <v>-40.154414805963881</v>
      </c>
      <c r="G24" s="20">
        <f t="shared" si="3"/>
        <v>57.055478980013788</v>
      </c>
    </row>
    <row r="25" spans="1:7" ht="15" customHeight="1">
      <c r="A25" s="41" t="s">
        <v>25</v>
      </c>
      <c r="B25" s="19">
        <v>0</v>
      </c>
      <c r="C25" s="20">
        <v>3124.61</v>
      </c>
      <c r="D25" s="20">
        <v>2657.3119999999999</v>
      </c>
      <c r="E25" s="21">
        <v>42</v>
      </c>
      <c r="F25" s="20">
        <f t="shared" si="2"/>
        <v>-98.419455449717603</v>
      </c>
      <c r="G25" s="20" t="s">
        <v>11</v>
      </c>
    </row>
    <row r="26" spans="1:7" s="17" customFormat="1" ht="31.5" customHeight="1">
      <c r="A26" s="47" t="s">
        <v>26</v>
      </c>
      <c r="B26" s="43">
        <v>2048.62</v>
      </c>
      <c r="C26" s="44">
        <v>0</v>
      </c>
      <c r="D26" s="44">
        <v>0</v>
      </c>
      <c r="E26" s="45">
        <v>1178.3800000000001</v>
      </c>
      <c r="F26" s="48" t="s">
        <v>11</v>
      </c>
      <c r="G26" s="44">
        <f t="shared" si="3"/>
        <v>-42.47932754732453</v>
      </c>
    </row>
    <row r="27" spans="1:7">
      <c r="A27" s="18" t="s">
        <v>27</v>
      </c>
      <c r="B27" s="19">
        <v>1720.32</v>
      </c>
      <c r="C27" s="20">
        <v>0</v>
      </c>
      <c r="D27" s="20">
        <v>0</v>
      </c>
      <c r="E27" s="21">
        <v>101.94</v>
      </c>
      <c r="F27" s="22" t="s">
        <v>11</v>
      </c>
      <c r="G27" s="20">
        <f t="shared" si="3"/>
        <v>-94.074358258928569</v>
      </c>
    </row>
    <row r="28" spans="1:7">
      <c r="A28" s="18" t="s">
        <v>28</v>
      </c>
      <c r="B28" s="19">
        <v>328.3</v>
      </c>
      <c r="C28" s="20">
        <v>0</v>
      </c>
      <c r="D28" s="20">
        <v>0</v>
      </c>
      <c r="E28" s="21">
        <v>1076.44</v>
      </c>
      <c r="F28" s="22" t="s">
        <v>11</v>
      </c>
      <c r="G28" s="20">
        <f t="shared" si="3"/>
        <v>227.88303381053913</v>
      </c>
    </row>
    <row r="29" spans="1:7" s="17" customFormat="1" ht="15" customHeight="1">
      <c r="A29" s="49" t="s">
        <v>29</v>
      </c>
      <c r="B29" s="50">
        <v>18237.669999999998</v>
      </c>
      <c r="C29" s="50">
        <v>35779.82</v>
      </c>
      <c r="D29" s="50">
        <v>36544.815999999999</v>
      </c>
      <c r="E29" s="50">
        <v>37093.951000000001</v>
      </c>
      <c r="F29" s="51">
        <f>((E29*100)/D29)-100</f>
        <v>1.5026344639414901</v>
      </c>
      <c r="G29" s="52">
        <f>((E29*100)/B29)-100</f>
        <v>103.39194096614318</v>
      </c>
    </row>
    <row r="30" spans="1:7">
      <c r="A30" s="53" t="s">
        <v>30</v>
      </c>
    </row>
    <row r="31" spans="1:7">
      <c r="A31" s="53" t="s">
        <v>31</v>
      </c>
    </row>
    <row r="33" spans="5:5" ht="12.75">
      <c r="E33" s="54" t="s">
        <v>32</v>
      </c>
    </row>
    <row r="34" spans="5:5">
      <c r="E34" s="2" t="s">
        <v>33</v>
      </c>
    </row>
  </sheetData>
  <mergeCells count="5">
    <mergeCell ref="A2:G2"/>
    <mergeCell ref="A3:G3"/>
    <mergeCell ref="A4:A5"/>
    <mergeCell ref="B4:D4"/>
    <mergeCell ref="F4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2019-02-18T13:28:38Z</dcterms:created>
  <dcterms:modified xsi:type="dcterms:W3CDTF">2019-02-18T13:28:54Z</dcterms:modified>
</cp:coreProperties>
</file>