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5_7sav" sheetId="1" r:id="rId1"/>
  </sheets>
  <definedNames/>
  <calcPr fullCalcOnLoad="1"/>
</workbook>
</file>

<file path=xl/sharedStrings.xml><?xml version="1.0" encoding="utf-8"?>
<sst xmlns="http://schemas.openxmlformats.org/spreadsheetml/2006/main" count="171" uniqueCount="39">
  <si>
    <t xml:space="preserve">Grūdų  ir aliejinių augalų sėklų  supirkimo kainų (iš augintojų ir kitų vidaus rinkos ūkio subjektų) suvestinė ataskaita 
(2019 m. 5–7 sav.) pagal GS-1,  EUR/t 
 </t>
  </si>
  <si>
    <t xml:space="preserve">                      Data
Grūdai</t>
  </si>
  <si>
    <t>Pokytis, %</t>
  </si>
  <si>
    <t>7 sav.  (02 12–18)</t>
  </si>
  <si>
    <t xml:space="preserve">5 sav.  (01 28–02 03)
</t>
  </si>
  <si>
    <t xml:space="preserve">6 sav.  (02 04–10)
</t>
  </si>
  <si>
    <t xml:space="preserve">7 sav.  (02 11–17)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</si>
  <si>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</si>
  <si>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</si>
  <si>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</si>
  <si>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</si>
  <si>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</si>
  <si>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</si>
  <si>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</si>
  <si>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</si>
  <si>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</si>
  <si>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</si>
  <si>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</si>
  <si>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</si>
  <si>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</si>
  <si>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</si>
  <si>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</si>
  <si>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</si>
  <si>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</si>
  <si>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</si>
  <si>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</si>
  <si>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</si>
  <si>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</si>
  <si>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</si>
  <si>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</si>
  <si>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</si>
  <si>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</si>
  <si>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</si>
  <si>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</si>
  <si>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7 savaitę su 6 savaite</t>
  </si>
  <si>
    <t>**** lyginant 2019 m. 7 savaitę su 2018 m. 7 savaite</t>
  </si>
  <si>
    <t>Pastaba: grūdų bei rapsų 4 ir 5 savaičių supirkimo kainos patikslintos 2019-02-21</t>
  </si>
  <si>
    <t xml:space="preserve">               Šaltinis: ŽŪIKVC (LŽŪMPRIS)</t>
  </si>
  <si>
    <t xml:space="preserve"> Parengė R. Banionienė, tel. (8 37) 39 72 27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</si>
</sst>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/>
      </bottom>
    </border>
    <border>
      <left/>
      <right style="thin">
        <color theme="0" tint="-0.24993999302387238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39" xfId="0" applyNumberFormat="1" applyFont="1" applyFill="1" applyBorder="1" applyAlignment="1">
      <alignment horizontal="right" vertical="center" indent="1"/>
    </xf>
    <xf numFmtId="0" fontId="18" fillId="0" borderId="40" xfId="0" applyFont="1" applyFill="1" applyBorder="1" applyAlignment="1">
      <alignment vertical="center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4" fontId="20" fillId="0" borderId="43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4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0" borderId="26" xfId="0" applyFont="1" applyFill="1" applyBorder="1" applyAlignment="1">
      <alignment horizontal="left" wrapText="1"/>
    </xf>
    <xf numFmtId="0" fontId="19" fillId="33" borderId="45" xfId="0" applyFont="1" applyFill="1" applyBorder="1" applyAlignment="1">
      <alignment vertical="center"/>
    </xf>
    <xf numFmtId="0" fontId="19" fillId="33" borderId="46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19" fillId="34" borderId="4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2"/>
  <sheetViews>
    <sheetView showGridLines="0" tabSelected="1" zoomScalePageLayoutView="0" workbookViewId="0" topLeftCell="A1">
      <selection activeCell="P13" sqref="P13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3" ht="15" customHeight="1">
      <c r="A3" s="6" t="s">
        <v>1</v>
      </c>
      <c r="B3" s="7">
        <v>2018</v>
      </c>
      <c r="C3" s="8"/>
      <c r="D3" s="9">
        <v>2019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3" ht="15" customHeight="1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1" t="s">
        <v>7</v>
      </c>
      <c r="K4" s="13"/>
      <c r="L4" s="11" t="s">
        <v>8</v>
      </c>
      <c r="M4" s="19"/>
    </row>
    <row r="5" spans="1:13" ht="15">
      <c r="A5" s="14"/>
      <c r="B5" s="20" t="s">
        <v>9</v>
      </c>
      <c r="C5" s="21" t="s">
        <v>10</v>
      </c>
      <c r="D5" s="20" t="s">
        <v>9</v>
      </c>
      <c r="E5" s="21" t="s">
        <v>10</v>
      </c>
      <c r="F5" s="20" t="s">
        <v>9</v>
      </c>
      <c r="G5" s="21" t="s">
        <v>10</v>
      </c>
      <c r="H5" s="20" t="s">
        <v>9</v>
      </c>
      <c r="I5" s="21" t="s">
        <v>10</v>
      </c>
      <c r="J5" s="20" t="s">
        <v>9</v>
      </c>
      <c r="K5" s="21" t="s">
        <v>10</v>
      </c>
      <c r="L5" s="20" t="s">
        <v>9</v>
      </c>
      <c r="M5" s="22" t="s">
        <v>10</v>
      </c>
    </row>
    <row r="6" spans="1:16" s="29" customFormat="1" ht="15">
      <c r="A6" s="23" t="s">
        <v>11</v>
      </c>
      <c r="B6" s="24">
        <v>160.326</v>
      </c>
      <c r="C6" s="25">
        <v>159.752</v>
      </c>
      <c r="D6" s="24">
        <v>199.028</v>
      </c>
      <c r="E6" s="25">
        <v>198.96</v>
      </c>
      <c r="F6" s="24">
        <v>202.449</v>
      </c>
      <c r="G6" s="25">
        <v>202.405</v>
      </c>
      <c r="H6" s="24">
        <v>196.097</v>
      </c>
      <c r="I6" s="25">
        <v>195.894</v>
      </c>
      <c r="J6" s="24">
        <f aca="true" t="shared" si="0" ref="J6:K11">+((H6*100/F6)-100)</f>
        <v>-3.137580328872957</v>
      </c>
      <c r="K6" s="25">
        <f t="shared" si="0"/>
        <v>-3.216817766359526</v>
      </c>
      <c r="L6" s="24">
        <f aca="true" t="shared" si="1" ref="L6:M11">+((H6*100/B6)-100)</f>
        <v>22.31141549093722</v>
      </c>
      <c r="M6" s="26">
        <f t="shared" si="1"/>
        <v>22.623816916220136</v>
      </c>
      <c r="N6" s="27"/>
      <c r="O6" s="28"/>
      <c r="P6" s="28"/>
    </row>
    <row r="7" spans="1:16" s="29" customFormat="1" ht="15">
      <c r="A7" s="30" t="s">
        <v>12</v>
      </c>
      <c r="B7" s="31">
        <v>175.126</v>
      </c>
      <c r="C7" s="32">
        <v>174.704</v>
      </c>
      <c r="D7" s="33">
        <v>204.922</v>
      </c>
      <c r="E7" s="34">
        <v>204.893</v>
      </c>
      <c r="F7" s="33">
        <v>206.801</v>
      </c>
      <c r="G7" s="34">
        <v>206.772</v>
      </c>
      <c r="H7" s="33">
        <v>204.148</v>
      </c>
      <c r="I7" s="34">
        <v>204.091</v>
      </c>
      <c r="J7" s="33">
        <f t="shared" si="0"/>
        <v>-1.2828758081440554</v>
      </c>
      <c r="K7" s="34">
        <f t="shared" si="0"/>
        <v>-1.2965972181920051</v>
      </c>
      <c r="L7" s="33">
        <f t="shared" si="1"/>
        <v>16.572068110960103</v>
      </c>
      <c r="M7" s="35">
        <f t="shared" si="1"/>
        <v>16.821022987453077</v>
      </c>
      <c r="N7" s="27"/>
      <c r="O7" s="28"/>
      <c r="P7" s="28"/>
    </row>
    <row r="8" spans="1:13" ht="15">
      <c r="A8" s="36" t="s">
        <v>13</v>
      </c>
      <c r="B8" s="33">
        <v>162.724</v>
      </c>
      <c r="C8" s="34">
        <v>161.894</v>
      </c>
      <c r="D8" s="33">
        <v>200.943</v>
      </c>
      <c r="E8" s="34">
        <v>200.898</v>
      </c>
      <c r="F8" s="33">
        <v>195.915</v>
      </c>
      <c r="G8" s="34">
        <v>195.781</v>
      </c>
      <c r="H8" s="33">
        <v>184.429</v>
      </c>
      <c r="I8" s="34">
        <v>184.26</v>
      </c>
      <c r="J8" s="33">
        <f t="shared" si="0"/>
        <v>-5.862746599290503</v>
      </c>
      <c r="K8" s="34">
        <f t="shared" si="0"/>
        <v>-5.884636404962691</v>
      </c>
      <c r="L8" s="33">
        <f t="shared" si="1"/>
        <v>13.338536417492207</v>
      </c>
      <c r="M8" s="35">
        <f t="shared" si="1"/>
        <v>13.815212422943404</v>
      </c>
    </row>
    <row r="9" spans="1:13" ht="15">
      <c r="A9" s="36" t="s">
        <v>14</v>
      </c>
      <c r="B9" s="33">
        <v>157.71</v>
      </c>
      <c r="C9" s="34">
        <v>157.126</v>
      </c>
      <c r="D9" s="33">
        <v>189.206</v>
      </c>
      <c r="E9" s="34">
        <v>189.063</v>
      </c>
      <c r="F9" s="33">
        <v>200.635</v>
      </c>
      <c r="G9" s="34">
        <v>200.603</v>
      </c>
      <c r="H9" s="33">
        <v>187.485</v>
      </c>
      <c r="I9" s="34">
        <v>186.986</v>
      </c>
      <c r="J9" s="33">
        <f t="shared" si="0"/>
        <v>-6.554190445336047</v>
      </c>
      <c r="K9" s="34">
        <f t="shared" si="0"/>
        <v>-6.78803407725708</v>
      </c>
      <c r="L9" s="33">
        <f t="shared" si="1"/>
        <v>18.87958911926954</v>
      </c>
      <c r="M9" s="35">
        <f t="shared" si="1"/>
        <v>19.00385677736338</v>
      </c>
    </row>
    <row r="10" spans="1:13" ht="15">
      <c r="A10" s="36" t="s">
        <v>15</v>
      </c>
      <c r="B10" s="33">
        <v>145.575</v>
      </c>
      <c r="C10" s="34">
        <v>143.728</v>
      </c>
      <c r="D10" s="33">
        <v>186.982</v>
      </c>
      <c r="E10" s="34">
        <v>186.337</v>
      </c>
      <c r="F10" s="33">
        <v>184.664</v>
      </c>
      <c r="G10" s="34">
        <v>184.328</v>
      </c>
      <c r="H10" s="33">
        <v>185.531</v>
      </c>
      <c r="I10" s="34">
        <v>184.818</v>
      </c>
      <c r="J10" s="33">
        <f t="shared" si="0"/>
        <v>0.4695013646406636</v>
      </c>
      <c r="K10" s="34">
        <f t="shared" si="0"/>
        <v>0.26583047610782273</v>
      </c>
      <c r="L10" s="33">
        <f t="shared" si="1"/>
        <v>27.4470204362013</v>
      </c>
      <c r="M10" s="35">
        <f t="shared" si="1"/>
        <v>28.588723143715924</v>
      </c>
    </row>
    <row r="11" spans="1:13" ht="15">
      <c r="A11" s="36" t="s">
        <v>16</v>
      </c>
      <c r="B11" s="33">
        <v>144.298</v>
      </c>
      <c r="C11" s="34">
        <v>144.128</v>
      </c>
      <c r="D11" s="33">
        <v>195.189</v>
      </c>
      <c r="E11" s="34">
        <v>195.15</v>
      </c>
      <c r="F11" s="33">
        <v>196.093</v>
      </c>
      <c r="G11" s="34">
        <v>196.058</v>
      </c>
      <c r="H11" s="33">
        <v>191.071</v>
      </c>
      <c r="I11" s="34">
        <v>190.968</v>
      </c>
      <c r="J11" s="33">
        <f t="shared" si="0"/>
        <v>-2.5610297154921398</v>
      </c>
      <c r="K11" s="34">
        <f t="shared" si="0"/>
        <v>-2.596170520968286</v>
      </c>
      <c r="L11" s="33">
        <f t="shared" si="1"/>
        <v>32.41417067457621</v>
      </c>
      <c r="M11" s="35">
        <f t="shared" si="1"/>
        <v>32.498889875666094</v>
      </c>
    </row>
    <row r="12" spans="1:13" ht="15">
      <c r="A12" s="37" t="s">
        <v>17</v>
      </c>
      <c r="B12" s="38" t="s">
        <v>18</v>
      </c>
      <c r="C12" s="39" t="s">
        <v>18</v>
      </c>
      <c r="D12" s="40" t="s">
        <v>19</v>
      </c>
      <c r="E12" s="41" t="s">
        <v>19</v>
      </c>
      <c r="F12" s="38" t="s">
        <v>19</v>
      </c>
      <c r="G12" s="34" t="s">
        <v>19</v>
      </c>
      <c r="H12" s="40" t="s">
        <v>19</v>
      </c>
      <c r="I12" s="41" t="s">
        <v>19</v>
      </c>
      <c r="J12" s="40" t="s">
        <v>19</v>
      </c>
      <c r="K12" s="41" t="s">
        <v>19</v>
      </c>
      <c r="L12" s="40" t="s">
        <v>19</v>
      </c>
      <c r="M12" s="42" t="s">
        <v>19</v>
      </c>
    </row>
    <row r="13" spans="1:16" s="29" customFormat="1" ht="15">
      <c r="A13" s="43" t="s">
        <v>20</v>
      </c>
      <c r="B13" s="44" t="s">
        <v>18</v>
      </c>
      <c r="C13" s="45" t="s">
        <v>18</v>
      </c>
      <c r="D13" s="44" t="s">
        <v>18</v>
      </c>
      <c r="E13" s="45" t="s">
        <v>18</v>
      </c>
      <c r="F13" s="44" t="s">
        <v>18</v>
      </c>
      <c r="G13" s="45" t="s">
        <v>18</v>
      </c>
      <c r="H13" s="44" t="s">
        <v>19</v>
      </c>
      <c r="I13" s="45" t="s">
        <v>19</v>
      </c>
      <c r="J13" s="44" t="s">
        <v>19</v>
      </c>
      <c r="K13" s="45" t="s">
        <v>19</v>
      </c>
      <c r="L13" s="44" t="s">
        <v>19</v>
      </c>
      <c r="M13" s="46" t="s">
        <v>19</v>
      </c>
      <c r="N13" s="27"/>
      <c r="O13" s="28"/>
      <c r="P13" s="28"/>
    </row>
    <row r="14" spans="1:13" ht="15">
      <c r="A14" s="47" t="s">
        <v>13</v>
      </c>
      <c r="B14" s="31" t="s">
        <v>18</v>
      </c>
      <c r="C14" s="32" t="s">
        <v>18</v>
      </c>
      <c r="D14" s="33" t="s">
        <v>18</v>
      </c>
      <c r="E14" s="34" t="s">
        <v>18</v>
      </c>
      <c r="F14" s="33" t="s">
        <v>19</v>
      </c>
      <c r="G14" s="34" t="s">
        <v>19</v>
      </c>
      <c r="H14" s="33" t="s">
        <v>19</v>
      </c>
      <c r="I14" s="34" t="s">
        <v>19</v>
      </c>
      <c r="J14" s="33" t="s">
        <v>19</v>
      </c>
      <c r="K14" s="34" t="s">
        <v>19</v>
      </c>
      <c r="L14" s="31" t="s">
        <v>19</v>
      </c>
      <c r="M14" s="48" t="s">
        <v>19</v>
      </c>
    </row>
    <row r="15" spans="1:13" ht="15">
      <c r="A15" s="37" t="s">
        <v>14</v>
      </c>
      <c r="B15" s="33" t="s">
        <v>18</v>
      </c>
      <c r="C15" s="34" t="s">
        <v>18</v>
      </c>
      <c r="D15" s="38" t="s">
        <v>18</v>
      </c>
      <c r="E15" s="39" t="s">
        <v>18</v>
      </c>
      <c r="F15" s="33" t="s">
        <v>18</v>
      </c>
      <c r="G15" s="34" t="s">
        <v>18</v>
      </c>
      <c r="H15" s="38" t="s">
        <v>19</v>
      </c>
      <c r="I15" s="39" t="s">
        <v>19</v>
      </c>
      <c r="J15" s="33" t="s">
        <v>19</v>
      </c>
      <c r="K15" s="34" t="s">
        <v>19</v>
      </c>
      <c r="L15" s="33" t="s">
        <v>19</v>
      </c>
      <c r="M15" s="35" t="s">
        <v>19</v>
      </c>
    </row>
    <row r="16" spans="1:16" s="29" customFormat="1" ht="15">
      <c r="A16" s="49" t="s">
        <v>21</v>
      </c>
      <c r="B16" s="44">
        <v>156.097</v>
      </c>
      <c r="C16" s="45">
        <v>155.92</v>
      </c>
      <c r="D16" s="50">
        <v>223.347</v>
      </c>
      <c r="E16" s="51">
        <v>223.272</v>
      </c>
      <c r="F16" s="44">
        <v>195.318</v>
      </c>
      <c r="G16" s="45">
        <v>195.303</v>
      </c>
      <c r="H16" s="50">
        <v>217.582</v>
      </c>
      <c r="I16" s="51">
        <v>220.067</v>
      </c>
      <c r="J16" s="44">
        <f>+((H16*100/F16)-100)</f>
        <v>11.398847008468238</v>
      </c>
      <c r="K16" s="45">
        <f>+((I16*100/G16)-100)</f>
        <v>12.679784744729986</v>
      </c>
      <c r="L16" s="44">
        <f>+((H16*100/B16)-100)</f>
        <v>39.38896967910978</v>
      </c>
      <c r="M16" s="46">
        <f>+((I16*100/C16)-100)</f>
        <v>41.1409697280657</v>
      </c>
      <c r="N16" s="27"/>
      <c r="O16" s="28"/>
      <c r="P16" s="28"/>
    </row>
    <row r="17" spans="1:13" ht="15">
      <c r="A17" s="47" t="s">
        <v>13</v>
      </c>
      <c r="B17" s="33" t="s">
        <v>18</v>
      </c>
      <c r="C17" s="34" t="s">
        <v>18</v>
      </c>
      <c r="D17" s="31" t="s">
        <v>18</v>
      </c>
      <c r="E17" s="32" t="s">
        <v>18</v>
      </c>
      <c r="F17" s="33" t="s">
        <v>18</v>
      </c>
      <c r="G17" s="34" t="s">
        <v>18</v>
      </c>
      <c r="H17" s="31" t="s">
        <v>18</v>
      </c>
      <c r="I17" s="32" t="s">
        <v>18</v>
      </c>
      <c r="J17" s="33" t="s">
        <v>19</v>
      </c>
      <c r="K17" s="34" t="s">
        <v>19</v>
      </c>
      <c r="L17" s="33" t="s">
        <v>19</v>
      </c>
      <c r="M17" s="35" t="s">
        <v>19</v>
      </c>
    </row>
    <row r="18" spans="1:13" ht="15">
      <c r="A18" s="36" t="s">
        <v>14</v>
      </c>
      <c r="B18" s="33">
        <v>145.889</v>
      </c>
      <c r="C18" s="34">
        <v>145.821</v>
      </c>
      <c r="D18" s="33">
        <v>183.568</v>
      </c>
      <c r="E18" s="34">
        <v>183.568</v>
      </c>
      <c r="F18" s="33">
        <v>195.973</v>
      </c>
      <c r="G18" s="34">
        <v>195.927</v>
      </c>
      <c r="H18" s="33">
        <v>182.155</v>
      </c>
      <c r="I18" s="34">
        <v>182.047</v>
      </c>
      <c r="J18" s="33">
        <f>+((H18*100/F18)-100)</f>
        <v>-7.050971307271922</v>
      </c>
      <c r="K18" s="34">
        <f>+((I18*100/G18)-100)</f>
        <v>-7.084271182634339</v>
      </c>
      <c r="L18" s="33">
        <f>+((H18*100/B18)-100)</f>
        <v>24.858625393278444</v>
      </c>
      <c r="M18" s="35">
        <f>+((I18*100/C18)-100)</f>
        <v>24.84278670424699</v>
      </c>
    </row>
    <row r="19" spans="1:13" ht="15">
      <c r="A19" s="37" t="s">
        <v>22</v>
      </c>
      <c r="B19" s="33" t="s">
        <v>18</v>
      </c>
      <c r="C19" s="34" t="s">
        <v>18</v>
      </c>
      <c r="D19" s="38" t="s">
        <v>18</v>
      </c>
      <c r="E19" s="39" t="s">
        <v>18</v>
      </c>
      <c r="F19" s="33" t="s">
        <v>18</v>
      </c>
      <c r="G19" s="34" t="s">
        <v>18</v>
      </c>
      <c r="H19" s="38" t="s">
        <v>18</v>
      </c>
      <c r="I19" s="39" t="s">
        <v>18</v>
      </c>
      <c r="J19" s="38" t="s">
        <v>19</v>
      </c>
      <c r="K19" s="39" t="s">
        <v>19</v>
      </c>
      <c r="L19" s="38" t="s">
        <v>19</v>
      </c>
      <c r="M19" s="52" t="s">
        <v>19</v>
      </c>
    </row>
    <row r="20" spans="1:13" ht="15">
      <c r="A20" s="36" t="s">
        <v>23</v>
      </c>
      <c r="B20" s="31" t="s">
        <v>18</v>
      </c>
      <c r="C20" s="32" t="s">
        <v>18</v>
      </c>
      <c r="D20" s="33" t="s">
        <v>18</v>
      </c>
      <c r="E20" s="34" t="s">
        <v>18</v>
      </c>
      <c r="F20" s="31" t="s">
        <v>18</v>
      </c>
      <c r="G20" s="32" t="s">
        <v>18</v>
      </c>
      <c r="H20" s="33">
        <v>173.004</v>
      </c>
      <c r="I20" s="34">
        <v>173.004</v>
      </c>
      <c r="J20" s="33" t="s">
        <v>19</v>
      </c>
      <c r="K20" s="34" t="s">
        <v>19</v>
      </c>
      <c r="L20" s="33" t="s">
        <v>19</v>
      </c>
      <c r="M20" s="35" t="s">
        <v>19</v>
      </c>
    </row>
    <row r="21" spans="1:13" ht="15">
      <c r="A21" s="36" t="s">
        <v>24</v>
      </c>
      <c r="B21" s="33">
        <v>278.841</v>
      </c>
      <c r="C21" s="34">
        <v>264.469</v>
      </c>
      <c r="D21" s="33" t="s">
        <v>18</v>
      </c>
      <c r="E21" s="34" t="s">
        <v>18</v>
      </c>
      <c r="F21" s="33">
        <v>195.78</v>
      </c>
      <c r="G21" s="34">
        <v>195.059</v>
      </c>
      <c r="H21" s="33" t="s">
        <v>18</v>
      </c>
      <c r="I21" s="34" t="s">
        <v>18</v>
      </c>
      <c r="J21" s="33" t="s">
        <v>19</v>
      </c>
      <c r="K21" s="34" t="s">
        <v>19</v>
      </c>
      <c r="L21" s="33" t="s">
        <v>19</v>
      </c>
      <c r="M21" s="35" t="s">
        <v>19</v>
      </c>
    </row>
    <row r="22" spans="1:13" ht="15">
      <c r="A22" s="36" t="s">
        <v>25</v>
      </c>
      <c r="B22" s="33">
        <v>130.024</v>
      </c>
      <c r="C22" s="34">
        <v>129.972</v>
      </c>
      <c r="D22" s="33">
        <v>151.497</v>
      </c>
      <c r="E22" s="34">
        <v>151.497</v>
      </c>
      <c r="F22" s="33" t="s">
        <v>18</v>
      </c>
      <c r="G22" s="34" t="s">
        <v>18</v>
      </c>
      <c r="H22" s="33" t="s">
        <v>19</v>
      </c>
      <c r="I22" s="34" t="s">
        <v>19</v>
      </c>
      <c r="J22" s="33" t="s">
        <v>19</v>
      </c>
      <c r="K22" s="34" t="s">
        <v>19</v>
      </c>
      <c r="L22" s="33" t="s">
        <v>19</v>
      </c>
      <c r="M22" s="35" t="s">
        <v>19</v>
      </c>
    </row>
    <row r="23" spans="1:13" ht="15">
      <c r="A23" s="36" t="s">
        <v>26</v>
      </c>
      <c r="B23" s="33">
        <v>156.845</v>
      </c>
      <c r="C23" s="34">
        <v>156.845</v>
      </c>
      <c r="D23" s="33">
        <v>164.7</v>
      </c>
      <c r="E23" s="34">
        <v>164.7</v>
      </c>
      <c r="F23" s="33">
        <v>164.523</v>
      </c>
      <c r="G23" s="34">
        <v>164.523</v>
      </c>
      <c r="H23" s="33">
        <v>159.012</v>
      </c>
      <c r="I23" s="34">
        <v>159.012</v>
      </c>
      <c r="J23" s="33">
        <f>+((H23*100/F23)-100)</f>
        <v>-3.3496836308601132</v>
      </c>
      <c r="K23" s="34">
        <f>+((I23*100/G23)-100)</f>
        <v>-3.3496836308601132</v>
      </c>
      <c r="L23" s="33">
        <f>+((H23*100/B23)-100)</f>
        <v>1.3816187956262667</v>
      </c>
      <c r="M23" s="35">
        <f>+((I23*100/C23)-100)</f>
        <v>1.3816187956262667</v>
      </c>
    </row>
    <row r="24" spans="1:13" ht="15">
      <c r="A24" s="47" t="s">
        <v>27</v>
      </c>
      <c r="B24" s="31">
        <v>157.362</v>
      </c>
      <c r="C24" s="32">
        <v>157.362</v>
      </c>
      <c r="D24" s="31">
        <v>202.712</v>
      </c>
      <c r="E24" s="32">
        <v>202.712</v>
      </c>
      <c r="F24" s="31">
        <v>202.527</v>
      </c>
      <c r="G24" s="32">
        <v>202.527</v>
      </c>
      <c r="H24" s="31">
        <v>197.109</v>
      </c>
      <c r="I24" s="32">
        <v>195.846</v>
      </c>
      <c r="J24" s="31">
        <f>+((H24*100/F24)-100)</f>
        <v>-2.6751988623738896</v>
      </c>
      <c r="K24" s="32">
        <f>+((I24*100/G24)-100)</f>
        <v>-3.2988194166703693</v>
      </c>
      <c r="L24" s="31">
        <f>+((H24*100/B24)-100)</f>
        <v>25.258321577000814</v>
      </c>
      <c r="M24" s="48">
        <f>+((I24*100/C24)-100)</f>
        <v>24.45571357761085</v>
      </c>
    </row>
    <row r="25" spans="1:13" ht="15">
      <c r="A25" s="36" t="s">
        <v>28</v>
      </c>
      <c r="B25" s="33">
        <v>185.048</v>
      </c>
      <c r="C25" s="34">
        <v>185.048</v>
      </c>
      <c r="D25" s="33" t="s">
        <v>18</v>
      </c>
      <c r="E25" s="34" t="s">
        <v>18</v>
      </c>
      <c r="F25" s="33" t="s">
        <v>19</v>
      </c>
      <c r="G25" s="34" t="s">
        <v>19</v>
      </c>
      <c r="H25" s="33" t="s">
        <v>19</v>
      </c>
      <c r="I25" s="34" t="s">
        <v>19</v>
      </c>
      <c r="J25" s="33" t="s">
        <v>19</v>
      </c>
      <c r="K25" s="34" t="s">
        <v>19</v>
      </c>
      <c r="L25" s="33" t="s">
        <v>19</v>
      </c>
      <c r="M25" s="35" t="s">
        <v>19</v>
      </c>
    </row>
    <row r="26" spans="1:13" ht="14.25" customHeight="1">
      <c r="A26" s="53" t="s">
        <v>29</v>
      </c>
      <c r="B26" s="33" t="s">
        <v>19</v>
      </c>
      <c r="C26" s="34" t="s">
        <v>19</v>
      </c>
      <c r="D26" s="38" t="s">
        <v>18</v>
      </c>
      <c r="E26" s="39" t="s">
        <v>18</v>
      </c>
      <c r="F26" s="38" t="s">
        <v>18</v>
      </c>
      <c r="G26" s="39" t="s">
        <v>18</v>
      </c>
      <c r="H26" s="38" t="s">
        <v>19</v>
      </c>
      <c r="I26" s="39" t="s">
        <v>19</v>
      </c>
      <c r="J26" s="38" t="s">
        <v>19</v>
      </c>
      <c r="K26" s="39" t="s">
        <v>19</v>
      </c>
      <c r="L26" s="38" t="s">
        <v>19</v>
      </c>
      <c r="M26" s="52" t="s">
        <v>19</v>
      </c>
    </row>
    <row r="27" spans="1:13" ht="15">
      <c r="A27" s="47" t="s">
        <v>30</v>
      </c>
      <c r="B27" s="31">
        <v>369.3</v>
      </c>
      <c r="C27" s="32">
        <v>368.94</v>
      </c>
      <c r="D27" s="31">
        <v>383.125</v>
      </c>
      <c r="E27" s="32">
        <v>382.967</v>
      </c>
      <c r="F27" s="31">
        <v>379.94</v>
      </c>
      <c r="G27" s="32">
        <v>379.57</v>
      </c>
      <c r="H27" s="31">
        <v>381.974</v>
      </c>
      <c r="I27" s="32">
        <v>381.912</v>
      </c>
      <c r="J27" s="31">
        <f>+((H27*100/F27)-100)</f>
        <v>0.5353476864768112</v>
      </c>
      <c r="K27" s="32">
        <f>+((I27*100/G27)-100)</f>
        <v>0.6170139895144473</v>
      </c>
      <c r="L27" s="31">
        <f>+((H27*100/B27)-100)</f>
        <v>3.431898185756836</v>
      </c>
      <c r="M27" s="48">
        <f>+((I27*100/C27)-100)</f>
        <v>3.516018864856065</v>
      </c>
    </row>
    <row r="28" spans="1:16" ht="2.25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"/>
      <c r="O28" s="56"/>
      <c r="P28" s="56"/>
    </row>
    <row r="29" spans="1:13" s="1" customFormat="1" ht="15">
      <c r="A29" s="57" t="s">
        <v>31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s="1" customFormat="1" ht="15">
      <c r="A30" s="59" t="s">
        <v>32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8" s="1" customFormat="1" ht="15" customHeight="1">
      <c r="A31" s="60" t="s">
        <v>33</v>
      </c>
      <c r="B31" s="60"/>
      <c r="C31" s="60"/>
      <c r="D31" s="60"/>
      <c r="E31" s="60"/>
      <c r="F31" s="60"/>
      <c r="G31" s="61"/>
      <c r="H31" s="60"/>
    </row>
    <row r="32" spans="1:13" s="1" customFormat="1" ht="15">
      <c r="A32" s="62" t="s">
        <v>34</v>
      </c>
      <c r="B32" s="62"/>
      <c r="C32" s="62"/>
      <c r="D32" s="62"/>
      <c r="E32" s="62"/>
      <c r="F32" s="63"/>
      <c r="G32" s="63"/>
      <c r="H32" s="63"/>
      <c r="I32" s="63"/>
      <c r="K32" s="64"/>
      <c r="L32" s="64"/>
      <c r="M32" s="64"/>
    </row>
    <row r="33" spans="1:14" s="1" customFormat="1" ht="15">
      <c r="A33" s="62" t="s">
        <v>35</v>
      </c>
      <c r="B33" s="62"/>
      <c r="C33" s="62"/>
      <c r="D33" s="62"/>
      <c r="E33" s="62"/>
      <c r="F33" s="61"/>
      <c r="J33" s="60"/>
      <c r="K33" s="64"/>
      <c r="L33" s="64"/>
      <c r="M33" s="64"/>
      <c r="N33" s="65"/>
    </row>
    <row r="34" spans="1:10" s="1" customFormat="1" ht="15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9:10" s="1" customFormat="1" ht="15">
      <c r="I35" s="60"/>
      <c r="J35" s="60" t="s">
        <v>37</v>
      </c>
    </row>
    <row r="36" spans="10:14" s="1" customFormat="1" ht="15">
      <c r="J36" s="69" t="s">
        <v>38</v>
      </c>
      <c r="K36" s="70"/>
      <c r="L36" s="70"/>
      <c r="M36" s="70"/>
      <c r="N36" s="65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14:16" s="56" customFormat="1" ht="15">
      <c r="N62" s="1"/>
      <c r="O62" s="1"/>
      <c r="P62" s="1"/>
    </row>
  </sheetData>
  <sheetProtection/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2019-02-21T07:33:41Z</dcterms:created>
  <dcterms:modified xsi:type="dcterms:W3CDTF">2019-02-21T07:34:39Z</dcterms:modified>
  <cp:category/>
  <cp:version/>
  <cp:contentType/>
  <cp:contentStatus/>
</cp:coreProperties>
</file>