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4_6sav" sheetId="1" r:id="rId1"/>
  </sheets>
  <definedNames/>
  <calcPr fullCalcOnLoad="1"/>
</workbook>
</file>

<file path=xl/sharedStrings.xml><?xml version="1.0" encoding="utf-8"?>
<sst xmlns="http://schemas.openxmlformats.org/spreadsheetml/2006/main" count="75" uniqueCount="35">
  <si>
    <t xml:space="preserve">Grūdų  ir aliejinių augalų sėklų  supirkimo kiekių suvestinė ataskaita (2019 m. 4–6 sav.) pagal GS-1*, t </t>
  </si>
  <si>
    <t xml:space="preserve">                      Data
Grūdai</t>
  </si>
  <si>
    <t>Pokytis, %</t>
  </si>
  <si>
    <t>6 sav.  (02 05–11)</t>
  </si>
  <si>
    <t xml:space="preserve">4 sav.  (01 21–27)
</t>
  </si>
  <si>
    <t xml:space="preserve">5 sav.  (01 28–02 03)
</t>
  </si>
  <si>
    <t xml:space="preserve">6 sav.  (02 04–10)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</si>
  <si>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</si>
  <si>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</si>
  <si>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</si>
  <si>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</si>
  <si>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</si>
  <si>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</si>
  <si>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</si>
  <si>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</si>
  <si>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</si>
  <si>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</si>
  <si>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</si>
  <si>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</si>
  <si>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</si>
  <si>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</si>
  <si>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</si>
  <si>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</si>
  <si>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</si>
  <si>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</si>
  <si>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</si>
  <si>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</si>
  <si>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</si>
  <si>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</si>
  <si>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</si>
  <si>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2019 m. 6 savaitę su  5 savaite</t>
  </si>
  <si>
    <t>*** lyginant 2019 m. 6 savaitę su 2018 m. 6 savaite</t>
  </si>
  <si>
    <t>Pastaba: grūdų bei aliejinių augalų sėklų 4 ir 5 savaičių supirkimo kiekiai patikslinti  2019-02-14</t>
  </si>
  <si>
    <t xml:space="preserve">               Šaltinis: ŽŪIKVC (LŽŪMPRIS)</t>
  </si>
  <si>
    <t xml:space="preserve"> Parengė R. Banionienė, tel. (8 37) 39 72 27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</si>
</sst>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20" fillId="0" borderId="38" xfId="0" applyNumberFormat="1" applyFont="1" applyBorder="1" applyAlignment="1">
      <alignment vertical="center"/>
    </xf>
    <xf numFmtId="4" fontId="45" fillId="0" borderId="39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40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3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tabSelected="1" zoomScalePageLayoutView="0" workbookViewId="0" topLeftCell="A1">
      <selection activeCell="P29" sqref="P29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2018</v>
      </c>
      <c r="C4" s="7"/>
      <c r="D4" s="8">
        <v>2019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21872.11</v>
      </c>
      <c r="C8" s="22">
        <v>12476.173</v>
      </c>
      <c r="D8" s="21">
        <v>15958.287</v>
      </c>
      <c r="E8" s="22">
        <v>20609.784</v>
      </c>
      <c r="F8" s="21">
        <v>12286.484</v>
      </c>
      <c r="G8" s="22">
        <v>19324.964</v>
      </c>
      <c r="H8" s="21">
        <v>9104.189</v>
      </c>
      <c r="I8" s="22">
        <v>10496.957</v>
      </c>
      <c r="J8" s="21">
        <f aca="true" t="shared" si="0" ref="J8:K23">+((H8*100/F8)-100)</f>
        <v>-25.900778448903694</v>
      </c>
      <c r="K8" s="22">
        <f t="shared" si="0"/>
        <v>-45.68188070104555</v>
      </c>
      <c r="L8" s="21">
        <f aca="true" t="shared" si="1" ref="L8:M23">+((H8*100/B8)-100)</f>
        <v>-58.37535107495344</v>
      </c>
      <c r="M8" s="23">
        <f t="shared" si="1"/>
        <v>-15.863967259832009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5426.843000000001</v>
      </c>
      <c r="C9" s="28">
        <v>1873.202</v>
      </c>
      <c r="D9" s="29">
        <v>5032.475</v>
      </c>
      <c r="E9" s="28">
        <v>3100.265</v>
      </c>
      <c r="F9" s="29">
        <v>5311.852</v>
      </c>
      <c r="G9" s="28">
        <v>10413.377</v>
      </c>
      <c r="H9" s="29">
        <v>5302.609</v>
      </c>
      <c r="I9" s="28">
        <v>4197.776</v>
      </c>
      <c r="J9" s="29">
        <f>+((H9*100/F9)-100)</f>
        <v>-0.17400710712571765</v>
      </c>
      <c r="K9" s="28">
        <f>+((I9*100/G9)-100)</f>
        <v>-59.688619743623995</v>
      </c>
      <c r="L9" s="29">
        <f>+((H9*100/B9)-100)</f>
        <v>-2.2892499377630884</v>
      </c>
      <c r="M9" s="30">
        <f>+((I9*100/C9)-100)</f>
        <v>124.0962800594917</v>
      </c>
      <c r="N9" s="31"/>
      <c r="O9" s="31"/>
      <c r="P9" s="32"/>
      <c r="Q9" s="32"/>
      <c r="R9" s="32"/>
      <c r="S9" s="33"/>
    </row>
    <row r="10" spans="1:17" ht="15">
      <c r="A10" s="34" t="s">
        <v>13</v>
      </c>
      <c r="B10" s="29">
        <v>5434.794</v>
      </c>
      <c r="C10" s="28">
        <v>401.66</v>
      </c>
      <c r="D10" s="29">
        <v>4099.078</v>
      </c>
      <c r="E10" s="28">
        <v>4730.547</v>
      </c>
      <c r="F10" s="29">
        <v>2175.148</v>
      </c>
      <c r="G10" s="28">
        <v>3006.151</v>
      </c>
      <c r="H10" s="29">
        <v>1435.5059999999999</v>
      </c>
      <c r="I10" s="28">
        <v>652.596</v>
      </c>
      <c r="J10" s="29">
        <f>+((H10*100/F10)-100)</f>
        <v>-34.004214885607794</v>
      </c>
      <c r="K10" s="28">
        <f t="shared" si="0"/>
        <v>-78.2913100506262</v>
      </c>
      <c r="L10" s="29">
        <f t="shared" si="1"/>
        <v>-73.58674496218256</v>
      </c>
      <c r="M10" s="30">
        <f t="shared" si="1"/>
        <v>62.47472987103518</v>
      </c>
      <c r="N10" s="24"/>
      <c r="O10" s="24"/>
      <c r="P10" s="35"/>
      <c r="Q10" s="35"/>
    </row>
    <row r="11" spans="1:17" ht="15">
      <c r="A11" s="36" t="s">
        <v>14</v>
      </c>
      <c r="B11" s="29">
        <v>8153.71</v>
      </c>
      <c r="C11" s="28">
        <v>8791.487</v>
      </c>
      <c r="D11" s="29">
        <v>5197.977</v>
      </c>
      <c r="E11" s="28">
        <v>10943.452</v>
      </c>
      <c r="F11" s="29">
        <v>3932.259</v>
      </c>
      <c r="G11" s="28">
        <v>3819.417</v>
      </c>
      <c r="H11" s="29">
        <v>1822.799</v>
      </c>
      <c r="I11" s="28">
        <v>5220.725</v>
      </c>
      <c r="J11" s="37">
        <f t="shared" si="0"/>
        <v>-53.64499133958368</v>
      </c>
      <c r="K11" s="38">
        <f t="shared" si="0"/>
        <v>36.689054900263585</v>
      </c>
      <c r="L11" s="37">
        <f t="shared" si="1"/>
        <v>-77.64454463060375</v>
      </c>
      <c r="M11" s="39">
        <f t="shared" si="1"/>
        <v>-40.61613240171997</v>
      </c>
      <c r="O11" s="12"/>
      <c r="P11" s="35"/>
      <c r="Q11" s="35"/>
    </row>
    <row r="12" spans="1:17" ht="15">
      <c r="A12" s="36" t="s">
        <v>15</v>
      </c>
      <c r="B12" s="29">
        <v>574.37</v>
      </c>
      <c r="C12" s="28">
        <v>270.871</v>
      </c>
      <c r="D12" s="29">
        <v>717.142</v>
      </c>
      <c r="E12" s="28">
        <v>0</v>
      </c>
      <c r="F12" s="29">
        <v>218.02</v>
      </c>
      <c r="G12" s="28">
        <v>26.899</v>
      </c>
      <c r="H12" s="29">
        <v>113.228</v>
      </c>
      <c r="I12" s="28">
        <v>0</v>
      </c>
      <c r="J12" s="37">
        <f t="shared" si="0"/>
        <v>-48.065315108705626</v>
      </c>
      <c r="K12" s="38" t="s">
        <v>16</v>
      </c>
      <c r="L12" s="37">
        <f t="shared" si="1"/>
        <v>-80.2865748559291</v>
      </c>
      <c r="M12" s="39" t="s">
        <v>16</v>
      </c>
      <c r="N12" s="24"/>
      <c r="O12" s="24"/>
      <c r="P12" s="35"/>
      <c r="Q12" s="35"/>
    </row>
    <row r="13" spans="1:14" ht="15">
      <c r="A13" s="40" t="s">
        <v>17</v>
      </c>
      <c r="B13" s="29">
        <v>2282.3849999999998</v>
      </c>
      <c r="C13" s="28">
        <v>1138.953</v>
      </c>
      <c r="D13" s="29">
        <v>911.615</v>
      </c>
      <c r="E13" s="28">
        <v>1835.52</v>
      </c>
      <c r="F13" s="29">
        <v>649.205</v>
      </c>
      <c r="G13" s="28">
        <v>2059.12</v>
      </c>
      <c r="H13" s="29">
        <v>430.047</v>
      </c>
      <c r="I13" s="28">
        <v>425.86</v>
      </c>
      <c r="J13" s="41">
        <f t="shared" si="0"/>
        <v>-33.75790389784429</v>
      </c>
      <c r="K13" s="42">
        <f t="shared" si="0"/>
        <v>-79.31834958623101</v>
      </c>
      <c r="L13" s="41">
        <f t="shared" si="1"/>
        <v>-81.15799919820714</v>
      </c>
      <c r="M13" s="43">
        <f t="shared" si="1"/>
        <v>-62.60951944461273</v>
      </c>
      <c r="N13" s="24"/>
    </row>
    <row r="14" spans="1:19" s="25" customFormat="1" ht="15">
      <c r="A14" s="44" t="s">
        <v>18</v>
      </c>
      <c r="B14" s="45">
        <v>72.947</v>
      </c>
      <c r="C14" s="46">
        <v>5.424</v>
      </c>
      <c r="D14" s="47">
        <v>321.786</v>
      </c>
      <c r="E14" s="48">
        <v>341.24</v>
      </c>
      <c r="F14" s="49">
        <v>19.22</v>
      </c>
      <c r="G14" s="50">
        <v>0</v>
      </c>
      <c r="H14" s="47">
        <v>30.51</v>
      </c>
      <c r="I14" s="48">
        <v>0</v>
      </c>
      <c r="J14" s="47">
        <f t="shared" si="0"/>
        <v>58.74089490114466</v>
      </c>
      <c r="K14" s="48" t="s">
        <v>16</v>
      </c>
      <c r="L14" s="47">
        <f t="shared" si="1"/>
        <v>-58.17511343852386</v>
      </c>
      <c r="M14" s="51" t="s">
        <v>16</v>
      </c>
      <c r="N14" s="52"/>
      <c r="O14" s="52"/>
      <c r="P14" s="52"/>
      <c r="Q14" s="52"/>
      <c r="R14" s="52"/>
      <c r="S14" s="52"/>
    </row>
    <row r="15" spans="1:17" ht="15">
      <c r="A15" s="34" t="s">
        <v>13</v>
      </c>
      <c r="B15" s="29">
        <v>72.947</v>
      </c>
      <c r="C15" s="28">
        <v>0</v>
      </c>
      <c r="D15" s="53">
        <v>0</v>
      </c>
      <c r="E15" s="28">
        <v>0</v>
      </c>
      <c r="F15" s="29">
        <v>13.22</v>
      </c>
      <c r="G15" s="28">
        <v>0</v>
      </c>
      <c r="H15" s="53">
        <v>0</v>
      </c>
      <c r="I15" s="28">
        <v>0</v>
      </c>
      <c r="J15" s="53" t="s">
        <v>16</v>
      </c>
      <c r="K15" s="28" t="s">
        <v>16</v>
      </c>
      <c r="L15" s="53" t="s">
        <v>16</v>
      </c>
      <c r="M15" s="30" t="s">
        <v>16</v>
      </c>
      <c r="O15" s="12"/>
      <c r="P15" s="35"/>
      <c r="Q15" s="35"/>
    </row>
    <row r="16" spans="1:17" ht="15">
      <c r="A16" s="40" t="s">
        <v>14</v>
      </c>
      <c r="B16" s="54">
        <v>0</v>
      </c>
      <c r="C16" s="55">
        <v>5.424</v>
      </c>
      <c r="D16" s="41">
        <v>321.786</v>
      </c>
      <c r="E16" s="42">
        <v>341.24</v>
      </c>
      <c r="F16" s="54">
        <v>6</v>
      </c>
      <c r="G16" s="55">
        <v>0</v>
      </c>
      <c r="H16" s="41">
        <v>30.51</v>
      </c>
      <c r="I16" s="42">
        <v>0</v>
      </c>
      <c r="J16" s="41">
        <f t="shared" si="0"/>
        <v>408.5</v>
      </c>
      <c r="K16" s="42" t="s">
        <v>16</v>
      </c>
      <c r="L16" s="41" t="s">
        <v>16</v>
      </c>
      <c r="M16" s="43" t="s">
        <v>16</v>
      </c>
      <c r="O16" s="12"/>
      <c r="P16" s="35"/>
      <c r="Q16" s="35"/>
    </row>
    <row r="17" spans="1:19" s="25" customFormat="1" ht="15">
      <c r="A17" s="44" t="s">
        <v>19</v>
      </c>
      <c r="B17" s="45">
        <v>1948.742</v>
      </c>
      <c r="C17" s="46">
        <v>4435.577</v>
      </c>
      <c r="D17" s="47">
        <v>2899.441</v>
      </c>
      <c r="E17" s="48">
        <v>2185.2</v>
      </c>
      <c r="F17" s="49">
        <v>410.295</v>
      </c>
      <c r="G17" s="50">
        <v>1843.74</v>
      </c>
      <c r="H17" s="47">
        <v>917.238</v>
      </c>
      <c r="I17" s="48">
        <v>1112.46</v>
      </c>
      <c r="J17" s="47">
        <f t="shared" si="0"/>
        <v>123.55573428874345</v>
      </c>
      <c r="K17" s="48">
        <f t="shared" si="0"/>
        <v>-39.66285918838882</v>
      </c>
      <c r="L17" s="47">
        <f t="shared" si="1"/>
        <v>-52.93178881555383</v>
      </c>
      <c r="M17" s="51">
        <f t="shared" si="1"/>
        <v>-74.91961023334733</v>
      </c>
      <c r="N17" s="52"/>
      <c r="O17" s="52"/>
      <c r="P17" s="52"/>
      <c r="Q17" s="52"/>
      <c r="R17" s="52"/>
      <c r="S17" s="52"/>
    </row>
    <row r="18" spans="1:17" ht="15">
      <c r="A18" s="34" t="s">
        <v>13</v>
      </c>
      <c r="B18" s="29">
        <v>207.212</v>
      </c>
      <c r="C18" s="28">
        <v>0</v>
      </c>
      <c r="D18" s="29">
        <v>0</v>
      </c>
      <c r="E18" s="28">
        <v>24.9</v>
      </c>
      <c r="F18" s="29">
        <v>79.975</v>
      </c>
      <c r="G18" s="28">
        <v>0</v>
      </c>
      <c r="H18" s="29">
        <v>19.736</v>
      </c>
      <c r="I18" s="28">
        <v>49.62</v>
      </c>
      <c r="J18" s="29">
        <f t="shared" si="0"/>
        <v>-75.3222882150672</v>
      </c>
      <c r="K18" s="28" t="s">
        <v>16</v>
      </c>
      <c r="L18" s="29">
        <f t="shared" si="1"/>
        <v>-90.47545508947358</v>
      </c>
      <c r="M18" s="30" t="s">
        <v>16</v>
      </c>
      <c r="O18" s="12"/>
      <c r="P18" s="35"/>
      <c r="Q18" s="35"/>
    </row>
    <row r="19" spans="1:17" ht="15">
      <c r="A19" s="36" t="s">
        <v>14</v>
      </c>
      <c r="B19" s="29">
        <v>1168.08</v>
      </c>
      <c r="C19" s="28">
        <v>1885.953</v>
      </c>
      <c r="D19" s="37">
        <v>553.671</v>
      </c>
      <c r="E19" s="38">
        <v>34.02</v>
      </c>
      <c r="F19" s="29">
        <v>80.06</v>
      </c>
      <c r="G19" s="28">
        <v>451.9</v>
      </c>
      <c r="H19" s="29">
        <v>419.362</v>
      </c>
      <c r="I19" s="28">
        <v>250.28</v>
      </c>
      <c r="J19" s="37">
        <f t="shared" si="0"/>
        <v>423.80964276792406</v>
      </c>
      <c r="K19" s="38">
        <f t="shared" si="0"/>
        <v>-44.61606550121708</v>
      </c>
      <c r="L19" s="37">
        <f t="shared" si="1"/>
        <v>-64.09817820697212</v>
      </c>
      <c r="M19" s="39">
        <f t="shared" si="1"/>
        <v>-86.72925571315935</v>
      </c>
      <c r="O19" s="12"/>
      <c r="P19" s="35"/>
      <c r="Q19" s="35"/>
    </row>
    <row r="20" spans="1:17" ht="15">
      <c r="A20" s="56" t="s">
        <v>20</v>
      </c>
      <c r="B20" s="54">
        <v>573.45</v>
      </c>
      <c r="C20" s="55">
        <v>2549.624</v>
      </c>
      <c r="D20" s="57">
        <v>2345.77</v>
      </c>
      <c r="E20" s="58">
        <v>2126.28</v>
      </c>
      <c r="F20" s="54">
        <v>250.26</v>
      </c>
      <c r="G20" s="55">
        <v>1391.84</v>
      </c>
      <c r="H20" s="59">
        <v>478.14</v>
      </c>
      <c r="I20" s="60">
        <v>812.56</v>
      </c>
      <c r="J20" s="57">
        <f t="shared" si="0"/>
        <v>91.05730040757612</v>
      </c>
      <c r="K20" s="58">
        <f t="shared" si="0"/>
        <v>-41.61972640533394</v>
      </c>
      <c r="L20" s="57">
        <f t="shared" si="1"/>
        <v>-16.620455139942464</v>
      </c>
      <c r="M20" s="61">
        <f t="shared" si="1"/>
        <v>-68.13020272793165</v>
      </c>
      <c r="O20" s="12"/>
      <c r="P20" s="35"/>
      <c r="Q20" s="35"/>
    </row>
    <row r="21" spans="1:17" ht="15">
      <c r="A21" s="34" t="s">
        <v>21</v>
      </c>
      <c r="B21" s="62">
        <v>119.307</v>
      </c>
      <c r="C21" s="63">
        <v>6.34</v>
      </c>
      <c r="D21" s="64">
        <v>202.43</v>
      </c>
      <c r="E21" s="28">
        <v>2713.69</v>
      </c>
      <c r="F21" s="62">
        <v>50.64</v>
      </c>
      <c r="G21" s="63">
        <v>101.1</v>
      </c>
      <c r="H21" s="64">
        <v>74.46</v>
      </c>
      <c r="I21" s="28">
        <v>0</v>
      </c>
      <c r="J21" s="64">
        <f t="shared" si="0"/>
        <v>47.037914691943115</v>
      </c>
      <c r="K21" s="28" t="s">
        <v>16</v>
      </c>
      <c r="L21" s="64">
        <f t="shared" si="1"/>
        <v>-37.58957982348061</v>
      </c>
      <c r="M21" s="30" t="s">
        <v>16</v>
      </c>
      <c r="O21" s="12"/>
      <c r="P21" s="35"/>
      <c r="Q21" s="35"/>
    </row>
    <row r="22" spans="1:17" ht="15">
      <c r="A22" s="36" t="s">
        <v>22</v>
      </c>
      <c r="B22" s="29">
        <v>102.82</v>
      </c>
      <c r="C22" s="28">
        <v>120.28</v>
      </c>
      <c r="D22" s="65">
        <v>54.06</v>
      </c>
      <c r="E22" s="38">
        <v>248.28</v>
      </c>
      <c r="F22" s="29">
        <v>17.02</v>
      </c>
      <c r="G22" s="28">
        <v>304.44</v>
      </c>
      <c r="H22" s="64">
        <v>18.088</v>
      </c>
      <c r="I22" s="28">
        <v>49.98</v>
      </c>
      <c r="J22" s="65">
        <f>+((H22*100/F22)-100)</f>
        <v>6.2749706227967295</v>
      </c>
      <c r="K22" s="38">
        <f t="shared" si="0"/>
        <v>-83.58297201418999</v>
      </c>
      <c r="L22" s="65">
        <f t="shared" si="1"/>
        <v>-82.40809181093172</v>
      </c>
      <c r="M22" s="39">
        <f t="shared" si="1"/>
        <v>-58.446957100099766</v>
      </c>
      <c r="O22" s="12"/>
      <c r="P22" s="35"/>
      <c r="Q22" s="35"/>
    </row>
    <row r="23" spans="1:17" ht="15">
      <c r="A23" s="36" t="s">
        <v>23</v>
      </c>
      <c r="B23" s="29">
        <v>709.516</v>
      </c>
      <c r="C23" s="28">
        <v>35.56</v>
      </c>
      <c r="D23" s="65">
        <v>516.058</v>
      </c>
      <c r="E23" s="38">
        <v>0</v>
      </c>
      <c r="F23" s="29">
        <v>163.7</v>
      </c>
      <c r="G23" s="28">
        <v>0</v>
      </c>
      <c r="H23" s="64">
        <v>2.087</v>
      </c>
      <c r="I23" s="28">
        <v>0</v>
      </c>
      <c r="J23" s="65">
        <f t="shared" si="0"/>
        <v>-98.7251069028711</v>
      </c>
      <c r="K23" s="38" t="s">
        <v>16</v>
      </c>
      <c r="L23" s="65">
        <f t="shared" si="1"/>
        <v>-99.70585582284261</v>
      </c>
      <c r="M23" s="39" t="s">
        <v>16</v>
      </c>
      <c r="O23" s="12"/>
      <c r="P23" s="35"/>
      <c r="Q23" s="35"/>
    </row>
    <row r="24" spans="1:17" ht="15">
      <c r="A24" s="36" t="s">
        <v>24</v>
      </c>
      <c r="B24" s="29">
        <v>0</v>
      </c>
      <c r="C24" s="28">
        <v>1041.717</v>
      </c>
      <c r="D24" s="65">
        <v>0</v>
      </c>
      <c r="E24" s="38">
        <v>811.52</v>
      </c>
      <c r="F24" s="29">
        <v>77.62</v>
      </c>
      <c r="G24" s="28">
        <v>2064.967</v>
      </c>
      <c r="H24" s="64">
        <v>0</v>
      </c>
      <c r="I24" s="28">
        <v>1630.11</v>
      </c>
      <c r="J24" s="65" t="s">
        <v>16</v>
      </c>
      <c r="K24" s="38">
        <f>+((I24*100/G24)-100)</f>
        <v>-21.058786895868067</v>
      </c>
      <c r="L24" s="65" t="s">
        <v>16</v>
      </c>
      <c r="M24" s="39">
        <f>+((I24*100/C24)-100)</f>
        <v>56.48299874150081</v>
      </c>
      <c r="O24" s="12"/>
      <c r="P24" s="35"/>
      <c r="Q24" s="35"/>
    </row>
    <row r="25" spans="1:17" ht="15">
      <c r="A25" s="36" t="s">
        <v>25</v>
      </c>
      <c r="B25" s="65">
        <v>77.29</v>
      </c>
      <c r="C25" s="66">
        <v>43.739</v>
      </c>
      <c r="D25" s="65">
        <v>441.063</v>
      </c>
      <c r="E25" s="66">
        <v>1674.547</v>
      </c>
      <c r="F25" s="65">
        <v>323.59</v>
      </c>
      <c r="G25" s="66">
        <v>553.96</v>
      </c>
      <c r="H25" s="65">
        <v>154.167</v>
      </c>
      <c r="I25" s="67">
        <v>0</v>
      </c>
      <c r="J25" s="65">
        <f>+((H25*100/F25)-100)</f>
        <v>-52.357303995797146</v>
      </c>
      <c r="K25" s="66" t="s">
        <v>16</v>
      </c>
      <c r="L25" s="65">
        <f>+((H25*100/B25)-100)</f>
        <v>99.46564885496181</v>
      </c>
      <c r="M25" s="68" t="s">
        <v>16</v>
      </c>
      <c r="O25" s="12"/>
      <c r="P25" s="35"/>
      <c r="Q25" s="35"/>
    </row>
    <row r="26" spans="1:17" ht="15">
      <c r="A26" s="36" t="s">
        <v>26</v>
      </c>
      <c r="B26" s="65">
        <v>844.534</v>
      </c>
      <c r="C26" s="66">
        <v>19.655</v>
      </c>
      <c r="D26" s="69">
        <v>0</v>
      </c>
      <c r="E26" s="66">
        <v>0</v>
      </c>
      <c r="F26" s="65">
        <v>42.48</v>
      </c>
      <c r="G26" s="66">
        <v>0</v>
      </c>
      <c r="H26" s="65">
        <v>0</v>
      </c>
      <c r="I26" s="67">
        <v>0</v>
      </c>
      <c r="J26" s="69" t="s">
        <v>16</v>
      </c>
      <c r="K26" s="66" t="s">
        <v>16</v>
      </c>
      <c r="L26" s="69" t="s">
        <v>16</v>
      </c>
      <c r="M26" s="68" t="s">
        <v>16</v>
      </c>
      <c r="O26" s="12"/>
      <c r="P26" s="35"/>
      <c r="Q26" s="35"/>
    </row>
    <row r="27" spans="1:17" ht="15">
      <c r="A27" s="36" t="s">
        <v>27</v>
      </c>
      <c r="B27" s="69">
        <v>840.438</v>
      </c>
      <c r="C27" s="70">
        <v>2618.231</v>
      </c>
      <c r="D27" s="69">
        <v>1047.572</v>
      </c>
      <c r="E27" s="70">
        <v>2144.53</v>
      </c>
      <c r="F27" s="69">
        <v>799.443</v>
      </c>
      <c r="G27" s="70">
        <v>1050.87</v>
      </c>
      <c r="H27" s="69">
        <v>790.183</v>
      </c>
      <c r="I27" s="71">
        <v>0</v>
      </c>
      <c r="J27" s="69">
        <f>+((H27*100/F27)-100)</f>
        <v>-1.1583064708803477</v>
      </c>
      <c r="K27" s="66" t="s">
        <v>16</v>
      </c>
      <c r="L27" s="69">
        <f>+((H27*100/B27)-100)</f>
        <v>-5.979620150445356</v>
      </c>
      <c r="M27" s="68" t="s">
        <v>16</v>
      </c>
      <c r="O27" s="12"/>
      <c r="P27" s="35"/>
      <c r="Q27" s="35"/>
    </row>
    <row r="28" spans="1:19" ht="15">
      <c r="A28" s="72" t="s">
        <v>28</v>
      </c>
      <c r="B28" s="73">
        <v>26587.7</v>
      </c>
      <c r="C28" s="73">
        <v>20802.696</v>
      </c>
      <c r="D28" s="73">
        <v>21440.696999999996</v>
      </c>
      <c r="E28" s="73">
        <v>30728.790999999997</v>
      </c>
      <c r="F28" s="73">
        <v>14190.49</v>
      </c>
      <c r="G28" s="73">
        <v>25244.040999999997</v>
      </c>
      <c r="H28" s="73">
        <v>11090.92</v>
      </c>
      <c r="I28" s="73">
        <v>13289.507</v>
      </c>
      <c r="J28" s="74">
        <f>+((H28*100/F28)-100)</f>
        <v>-21.842586126342354</v>
      </c>
      <c r="K28" s="74">
        <f>+((I28*100/G28)-100)</f>
        <v>-47.35586509307285</v>
      </c>
      <c r="L28" s="74">
        <f>+((H28*100/B28)-100)</f>
        <v>-58.28552300499855</v>
      </c>
      <c r="M28" s="75">
        <f>+((I28*100/C28)-100)</f>
        <v>-36.1164197179058</v>
      </c>
      <c r="O28" s="12"/>
      <c r="P28" s="35"/>
      <c r="Q28" s="35"/>
      <c r="R28" s="76"/>
      <c r="S28" s="76"/>
    </row>
    <row r="29" spans="1:17" s="1" customFormat="1" ht="15">
      <c r="A29" s="77" t="s">
        <v>29</v>
      </c>
      <c r="B29" s="78"/>
      <c r="C29" s="78"/>
      <c r="D29" s="78"/>
      <c r="E29" s="78"/>
      <c r="F29" s="78"/>
      <c r="G29" s="78"/>
      <c r="H29" s="78"/>
      <c r="I29" s="78"/>
      <c r="J29" s="77"/>
      <c r="K29" s="77"/>
      <c r="L29" s="77"/>
      <c r="M29" s="77"/>
      <c r="P29" s="35"/>
      <c r="Q29" s="35"/>
    </row>
    <row r="30" spans="1:13" s="1" customFormat="1" ht="15">
      <c r="A30" s="79" t="s">
        <v>30</v>
      </c>
      <c r="B30" s="79"/>
      <c r="C30" s="79"/>
      <c r="D30" s="79"/>
      <c r="E30" s="79"/>
      <c r="F30" s="80"/>
      <c r="G30" s="80"/>
      <c r="H30" s="80"/>
      <c r="I30" s="80"/>
      <c r="K30" s="35"/>
      <c r="L30" s="35"/>
      <c r="M30" s="35"/>
    </row>
    <row r="31" spans="1:13" s="1" customFormat="1" ht="15">
      <c r="A31" s="79" t="s">
        <v>31</v>
      </c>
      <c r="B31" s="79"/>
      <c r="C31" s="79"/>
      <c r="D31" s="79"/>
      <c r="E31" s="79"/>
      <c r="F31" s="81"/>
      <c r="J31" s="82"/>
      <c r="K31" s="35"/>
      <c r="L31" s="35"/>
      <c r="M31" s="35"/>
    </row>
    <row r="32" spans="1:13" s="1" customFormat="1" ht="15" customHeight="1">
      <c r="A32" s="83" t="s">
        <v>32</v>
      </c>
      <c r="B32" s="84"/>
      <c r="C32" s="84"/>
      <c r="D32" s="84"/>
      <c r="E32" s="84"/>
      <c r="F32" s="84"/>
      <c r="G32" s="84"/>
      <c r="H32" s="84"/>
      <c r="I32" s="84"/>
      <c r="J32" s="85"/>
      <c r="L32" s="77"/>
      <c r="M32" s="77"/>
    </row>
    <row r="33" spans="2:10" s="1" customFormat="1" ht="15" customHeight="1">
      <c r="B33" s="35"/>
      <c r="C33" s="35"/>
      <c r="J33" s="82" t="s">
        <v>33</v>
      </c>
    </row>
    <row r="34" s="1" customFormat="1" ht="15">
      <c r="J34" s="82" t="s">
        <v>34</v>
      </c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</sheetData>
  <sheetProtection/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2019-02-14T06:55:25Z</dcterms:created>
  <dcterms:modified xsi:type="dcterms:W3CDTF">2019-02-14T06:55:55Z</dcterms:modified>
  <cp:category/>
  <cp:version/>
  <cp:contentType/>
  <cp:contentStatus/>
</cp:coreProperties>
</file>