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10 (int)" sheetId="1" r:id="rId1"/>
  </sheets>
  <definedNames/>
  <calcPr fullCalcOnLoad="1"/>
</workbook>
</file>

<file path=xl/sharedStrings.xml><?xml version="1.0" encoding="utf-8"?>
<sst xmlns="http://schemas.openxmlformats.org/spreadsheetml/2006/main" count="317" uniqueCount="54">
  <si>
    <t>Galvijų supirkimo kainos* Europos Sąjungos valstybėse 2019 m. 6–9 sav., EUR/100 kg skerdenų (be PVM)</t>
  </si>
  <si>
    <t>Valstybė</t>
  </si>
  <si>
    <t>Pokytis %</t>
  </si>
  <si>
    <t>10 sav. 
(03 05–11)</t>
  </si>
  <si>
    <t>7 sav. 
(02 11–17)</t>
  </si>
  <si>
    <t>8 sav. 
(02 18–24)</t>
  </si>
  <si>
    <t>9 sav. 
(02 25–03 03)</t>
  </si>
  <si>
    <t>10 sav. 
(03 04–10)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</si>
  <si>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</si>
  <si>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</si>
  <si>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</si>
  <si>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</si>
  <si>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</si>
  <si>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</si>
  <si>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</si>
  <si>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</si>
  <si>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</si>
  <si>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</si>
  <si>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</si>
  <si>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</si>
  <si>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</si>
  <si>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</si>
  <si>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</si>
  <si>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</si>
  <si>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</si>
  <si>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</si>
  <si>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</si>
  <si>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</si>
  <si>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</si>
  <si>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</si>
  <si>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</si>
  <si>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</si>
  <si>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</si>
  <si>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</si>
  <si>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</si>
  <si>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</si>
  <si>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</si>
  <si>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</si>
  <si>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</si>
  <si>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</si>
  <si>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</si>
  <si>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</si>
  <si>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</si>
  <si>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</si>
  <si>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</si>
  <si>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</si>
  <si>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</si>
  <si>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</si>
  <si>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</si>
  <si>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10 savaitę su 2019 m. 9 savaite</t>
  </si>
  <si>
    <t>***lyginant 2019 m. 10 savaitę su 2018 m. 10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</si>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</sst>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46" applyFont="1" applyFill="1">
      <alignment/>
      <protection/>
    </xf>
    <xf numFmtId="0" fontId="4" fillId="33" borderId="10" xfId="47" applyFont="1" applyFill="1" applyBorder="1" applyAlignment="1">
      <alignment horizontal="center" vertical="center" wrapText="1" shrinkToFit="1"/>
      <protection/>
    </xf>
    <xf numFmtId="2" fontId="4" fillId="33" borderId="11" xfId="47" applyNumberFormat="1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/>
    </xf>
    <xf numFmtId="4" fontId="49" fillId="0" borderId="13" xfId="0" applyNumberFormat="1" applyFont="1" applyFill="1" applyBorder="1" applyAlignment="1" quotePrefix="1">
      <alignment horizontal="right" vertical="center" indent="1"/>
    </xf>
    <xf numFmtId="4" fontId="49" fillId="0" borderId="14" xfId="0" applyNumberFormat="1" applyFont="1" applyFill="1" applyBorder="1" applyAlignment="1" quotePrefix="1">
      <alignment horizontal="right" vertical="center" indent="1"/>
    </xf>
    <xf numFmtId="4" fontId="49" fillId="0" borderId="15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49" fillId="0" borderId="16" xfId="0" applyNumberFormat="1" applyFont="1" applyFill="1" applyBorder="1" applyAlignment="1">
      <alignment horizontal="right" vertical="center" indent="1"/>
    </xf>
    <xf numFmtId="4" fontId="49" fillId="0" borderId="0" xfId="0" applyNumberFormat="1" applyFont="1" applyFill="1" applyBorder="1" applyAlignment="1">
      <alignment horizontal="right" vertical="center" indent="1"/>
    </xf>
    <xf numFmtId="4" fontId="49" fillId="0" borderId="17" xfId="0" applyNumberFormat="1" applyFont="1" applyFill="1" applyBorder="1" applyAlignment="1">
      <alignment horizontal="right" vertical="center" indent="1"/>
    </xf>
    <xf numFmtId="4" fontId="49" fillId="0" borderId="16" xfId="0" applyNumberFormat="1" applyFont="1" applyFill="1" applyBorder="1" applyAlignment="1" quotePrefix="1">
      <alignment horizontal="right" vertical="center" indent="1"/>
    </xf>
    <xf numFmtId="4" fontId="49" fillId="0" borderId="0" xfId="0" applyNumberFormat="1" applyFont="1" applyFill="1" applyBorder="1" applyAlignment="1" quotePrefix="1">
      <alignment horizontal="right" vertical="center" indent="1"/>
    </xf>
    <xf numFmtId="4" fontId="49" fillId="0" borderId="17" xfId="0" applyNumberFormat="1" applyFont="1" applyFill="1" applyBorder="1" applyAlignment="1" quotePrefix="1">
      <alignment horizontal="right" vertical="center" indent="1"/>
    </xf>
    <xf numFmtId="4" fontId="49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49" fillId="0" borderId="17" xfId="0" applyNumberFormat="1" applyFont="1" applyFill="1" applyBorder="1" applyAlignment="1" applyProtection="1" quotePrefix="1">
      <alignment horizontal="right" vertical="center" indent="1"/>
      <protection locked="0"/>
    </xf>
    <xf numFmtId="4" fontId="49" fillId="0" borderId="0" xfId="0" applyNumberFormat="1" applyFont="1" applyFill="1" applyBorder="1" applyAlignment="1" quotePrefix="1">
      <alignment horizontal="right" vertical="center" wrapText="1" indent="1"/>
    </xf>
    <xf numFmtId="4" fontId="49" fillId="0" borderId="17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0" fontId="0" fillId="0" borderId="16" xfId="0" applyFill="1" applyBorder="1" applyAlignment="1" quotePrefix="1">
      <alignment horizontal="right" vertical="center" indent="1"/>
    </xf>
    <xf numFmtId="0" fontId="50" fillId="33" borderId="18" xfId="0" applyFont="1" applyFill="1" applyBorder="1" applyAlignment="1">
      <alignment/>
    </xf>
    <xf numFmtId="4" fontId="51" fillId="33" borderId="19" xfId="0" applyNumberFormat="1" applyFont="1" applyFill="1" applyBorder="1" applyAlignment="1">
      <alignment horizontal="right" vertical="center" indent="1"/>
    </xf>
    <xf numFmtId="4" fontId="51" fillId="33" borderId="20" xfId="0" applyNumberFormat="1" applyFont="1" applyFill="1" applyBorder="1" applyAlignment="1">
      <alignment horizontal="right" vertical="center" indent="1"/>
    </xf>
    <xf numFmtId="2" fontId="51" fillId="33" borderId="19" xfId="0" applyNumberFormat="1" applyFont="1" applyFill="1" applyBorder="1" applyAlignment="1" quotePrefix="1">
      <alignment horizontal="right" vertical="center" indent="1"/>
    </xf>
    <xf numFmtId="2" fontId="51" fillId="33" borderId="18" xfId="0" applyNumberFormat="1" applyFont="1" applyFill="1" applyBorder="1" applyAlignment="1" quotePrefix="1">
      <alignment horizontal="right" vertical="center" indent="1"/>
    </xf>
    <xf numFmtId="4" fontId="49" fillId="0" borderId="13" xfId="0" applyNumberFormat="1" applyFont="1" applyFill="1" applyBorder="1" applyAlignment="1" quotePrefix="1">
      <alignment horizontal="right" vertical="center" wrapText="1" indent="1"/>
    </xf>
    <xf numFmtId="4" fontId="49" fillId="0" borderId="16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>
      <alignment horizontal="right" vertical="center" indent="1"/>
    </xf>
    <xf numFmtId="4" fontId="49" fillId="0" borderId="21" xfId="0" applyNumberFormat="1" applyFont="1" applyFill="1" applyBorder="1" applyAlignment="1">
      <alignment horizontal="right" vertical="center" indent="1"/>
    </xf>
    <xf numFmtId="4" fontId="49" fillId="0" borderId="22" xfId="0" applyNumberFormat="1" applyFont="1" applyFill="1" applyBorder="1" applyAlignment="1" quotePrefix="1">
      <alignment horizontal="right" vertical="center" indent="1"/>
    </xf>
    <xf numFmtId="4" fontId="49" fillId="0" borderId="23" xfId="0" applyNumberFormat="1" applyFont="1" applyFill="1" applyBorder="1" applyAlignment="1" quotePrefix="1">
      <alignment horizontal="right" vertical="center" indent="1"/>
    </xf>
    <xf numFmtId="2" fontId="49" fillId="0" borderId="22" xfId="0" applyNumberFormat="1" applyFont="1" applyFill="1" applyBorder="1" applyAlignment="1">
      <alignment horizontal="right" vertical="center" indent="1"/>
    </xf>
    <xf numFmtId="0" fontId="50" fillId="33" borderId="24" xfId="0" applyFont="1" applyFill="1" applyBorder="1" applyAlignment="1">
      <alignment/>
    </xf>
    <xf numFmtId="4" fontId="51" fillId="33" borderId="25" xfId="0" applyNumberFormat="1" applyFont="1" applyFill="1" applyBorder="1" applyAlignment="1">
      <alignment horizontal="right" vertical="center" indent="1"/>
    </xf>
    <xf numFmtId="2" fontId="51" fillId="33" borderId="25" xfId="0" applyNumberFormat="1" applyFont="1" applyFill="1" applyBorder="1" applyAlignment="1">
      <alignment horizontal="right" vertical="center" indent="1"/>
    </xf>
    <xf numFmtId="2" fontId="51" fillId="33" borderId="24" xfId="0" applyNumberFormat="1" applyFont="1" applyFill="1" applyBorder="1" applyAlignment="1">
      <alignment horizontal="right" vertical="center" indent="1"/>
    </xf>
    <xf numFmtId="4" fontId="49" fillId="0" borderId="26" xfId="0" applyNumberFormat="1" applyFont="1" applyFill="1" applyBorder="1" applyAlignment="1" quotePrefix="1">
      <alignment horizontal="right" vertical="center" indent="1"/>
    </xf>
    <xf numFmtId="4" fontId="49" fillId="0" borderId="27" xfId="0" applyNumberFormat="1" applyFont="1" applyFill="1" applyBorder="1" applyAlignment="1" quotePrefix="1">
      <alignment horizontal="right" vertical="center" indent="1"/>
    </xf>
    <xf numFmtId="4" fontId="49" fillId="0" borderId="27" xfId="0" applyNumberFormat="1" applyFont="1" applyFill="1" applyBorder="1" applyAlignment="1" quotePrefix="1">
      <alignment horizontal="right" vertical="center" wrapText="1" indent="1"/>
    </xf>
    <xf numFmtId="4" fontId="49" fillId="0" borderId="27" xfId="0" applyNumberFormat="1" applyFont="1" applyFill="1" applyBorder="1" applyAlignment="1">
      <alignment horizontal="right" vertical="center" indent="1"/>
    </xf>
    <xf numFmtId="4" fontId="49" fillId="0" borderId="28" xfId="0" applyNumberFormat="1" applyFont="1" applyFill="1" applyBorder="1" applyAlignment="1" quotePrefix="1">
      <alignment horizontal="right" vertical="center" indent="1"/>
    </xf>
    <xf numFmtId="2" fontId="49" fillId="0" borderId="22" xfId="0" applyNumberFormat="1" applyFont="1" applyFill="1" applyBorder="1" applyAlignment="1" quotePrefix="1">
      <alignment horizontal="right" vertical="center" indent="1"/>
    </xf>
    <xf numFmtId="4" fontId="49" fillId="0" borderId="26" xfId="0" applyNumberFormat="1" applyFont="1" applyFill="1" applyBorder="1" applyAlignment="1" quotePrefix="1">
      <alignment horizontal="right" vertical="center" wrapText="1" indent="1"/>
    </xf>
    <xf numFmtId="4" fontId="49" fillId="0" borderId="14" xfId="0" applyNumberFormat="1" applyFont="1" applyFill="1" applyBorder="1" applyAlignment="1" quotePrefix="1">
      <alignment horizontal="right" vertical="center" wrapText="1" indent="1"/>
    </xf>
    <xf numFmtId="4" fontId="49" fillId="0" borderId="15" xfId="0" applyNumberFormat="1" applyFont="1" applyFill="1" applyBorder="1" applyAlignment="1" quotePrefix="1">
      <alignment horizontal="right" vertical="center" wrapText="1" indent="1"/>
    </xf>
    <xf numFmtId="4" fontId="52" fillId="0" borderId="27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17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17" xfId="0" applyNumberFormat="1" applyFont="1" applyFill="1" applyBorder="1" applyAlignment="1">
      <alignment horizontal="right" vertical="center" indent="1"/>
    </xf>
    <xf numFmtId="4" fontId="52" fillId="0" borderId="27" xfId="0" applyNumberFormat="1" applyFont="1" applyFill="1" applyBorder="1" applyAlignment="1" quotePrefix="1">
      <alignment horizontal="right" vertical="center" indent="1"/>
    </xf>
    <xf numFmtId="4" fontId="52" fillId="0" borderId="28" xfId="0" applyNumberFormat="1" applyFont="1" applyFill="1" applyBorder="1" applyAlignment="1" quotePrefix="1">
      <alignment horizontal="right" vertical="center" indent="1"/>
    </xf>
    <xf numFmtId="4" fontId="52" fillId="0" borderId="22" xfId="0" applyNumberFormat="1" applyFont="1" applyFill="1" applyBorder="1" applyAlignment="1" quotePrefix="1">
      <alignment horizontal="right" vertical="center" indent="1"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3" fillId="33" borderId="25" xfId="0" applyNumberFormat="1" applyFont="1" applyFill="1" applyBorder="1" applyAlignment="1">
      <alignment horizontal="right" vertical="center" indent="1"/>
    </xf>
    <xf numFmtId="2" fontId="51" fillId="33" borderId="29" xfId="0" applyNumberFormat="1" applyFont="1" applyFill="1" applyBorder="1" applyAlignment="1">
      <alignment horizontal="right" vertical="center" indent="1"/>
    </xf>
    <xf numFmtId="4" fontId="49" fillId="0" borderId="21" xfId="0" applyNumberFormat="1" applyFont="1" applyFill="1" applyBorder="1" applyAlignment="1" quotePrefix="1">
      <alignment horizontal="right" vertical="center" indent="1"/>
    </xf>
    <xf numFmtId="0" fontId="50" fillId="33" borderId="30" xfId="0" applyFont="1" applyFill="1" applyBorder="1" applyAlignment="1">
      <alignment/>
    </xf>
    <xf numFmtId="4" fontId="51" fillId="33" borderId="31" xfId="0" applyNumberFormat="1" applyFont="1" applyFill="1" applyBorder="1" applyAlignment="1">
      <alignment horizontal="right" vertical="center" indent="1"/>
    </xf>
    <xf numFmtId="2" fontId="51" fillId="33" borderId="31" xfId="0" applyNumberFormat="1" applyFont="1" applyFill="1" applyBorder="1" applyAlignment="1">
      <alignment horizontal="right" vertical="center" indent="1"/>
    </xf>
    <xf numFmtId="2" fontId="51" fillId="33" borderId="30" xfId="0" applyNumberFormat="1" applyFont="1" applyFill="1" applyBorder="1" applyAlignment="1">
      <alignment horizontal="right" vertical="center" indent="1"/>
    </xf>
    <xf numFmtId="0" fontId="50" fillId="34" borderId="32" xfId="0" applyFont="1" applyFill="1" applyBorder="1" applyAlignment="1">
      <alignment/>
    </xf>
    <xf numFmtId="4" fontId="51" fillId="34" borderId="33" xfId="0" applyNumberFormat="1" applyFont="1" applyFill="1" applyBorder="1" applyAlignment="1">
      <alignment horizontal="right" vertical="center" indent="1"/>
    </xf>
    <xf numFmtId="2" fontId="51" fillId="34" borderId="33" xfId="0" applyNumberFormat="1" applyFont="1" applyFill="1" applyBorder="1" applyAlignment="1">
      <alignment horizontal="right" vertical="center" indent="1"/>
    </xf>
    <xf numFmtId="2" fontId="51" fillId="34" borderId="32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46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64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50" fillId="0" borderId="34" xfId="0" applyFont="1" applyFill="1" applyBorder="1" applyAlignment="1">
      <alignment horizontal="center"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4" fillId="33" borderId="37" xfId="47" applyFont="1" applyFill="1" applyBorder="1" applyAlignment="1">
      <alignment horizontal="center" vertical="center" wrapText="1" shrinkToFit="1"/>
      <protection/>
    </xf>
    <xf numFmtId="0" fontId="4" fillId="33" borderId="35" xfId="47" applyFont="1" applyFill="1" applyBorder="1" applyAlignment="1">
      <alignment horizontal="center" vertical="center" wrapText="1" shrinkToFit="1"/>
      <protection/>
    </xf>
    <xf numFmtId="0" fontId="4" fillId="33" borderId="10" xfId="47" applyFont="1" applyFill="1" applyBorder="1" applyAlignment="1">
      <alignment horizontal="center"/>
      <protection/>
    </xf>
    <xf numFmtId="0" fontId="4" fillId="33" borderId="38" xfId="47" applyFont="1" applyFill="1" applyBorder="1" applyAlignment="1">
      <alignment horizontal="center"/>
      <protection/>
    </xf>
    <xf numFmtId="0" fontId="50" fillId="35" borderId="34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5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zoomScalePageLayoutView="0" workbookViewId="0" topLeftCell="A121">
      <selection activeCell="C153" sqref="C153"/>
    </sheetView>
  </sheetViews>
  <sheetFormatPr defaultColWidth="9.140625" defaultRowHeight="15"/>
  <cols>
    <col min="1" max="1" width="18.28125" style="0" customWidth="1"/>
    <col min="2" max="6" width="10.7109375" style="0" customWidth="1"/>
  </cols>
  <sheetData>
    <row r="2" ht="15">
      <c r="A2" s="1" t="s">
        <v>0</v>
      </c>
    </row>
    <row r="5" spans="1:8" ht="15">
      <c r="A5" s="77" t="s">
        <v>1</v>
      </c>
      <c r="B5" s="2">
        <v>2018</v>
      </c>
      <c r="C5" s="79">
        <v>2019</v>
      </c>
      <c r="D5" s="79"/>
      <c r="E5" s="79"/>
      <c r="F5" s="80"/>
      <c r="G5" s="81" t="s">
        <v>2</v>
      </c>
      <c r="H5" s="82"/>
    </row>
    <row r="6" spans="1:8" ht="36" customHeight="1">
      <c r="A6" s="7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</row>
    <row r="7" spans="1:8" ht="15.75" thickBot="1">
      <c r="A7" s="83" t="s">
        <v>10</v>
      </c>
      <c r="B7" s="83"/>
      <c r="C7" s="83"/>
      <c r="D7" s="83"/>
      <c r="E7" s="83"/>
      <c r="F7" s="83"/>
      <c r="G7" s="83"/>
      <c r="H7" s="83"/>
    </row>
    <row r="8" spans="1:8" ht="15">
      <c r="A8" s="5" t="s">
        <v>11</v>
      </c>
      <c r="B8" s="6">
        <v>226.2196</v>
      </c>
      <c r="C8" s="7">
        <v>209.9261</v>
      </c>
      <c r="D8" s="7">
        <v>201.208</v>
      </c>
      <c r="E8" s="7">
        <v>218.49</v>
      </c>
      <c r="F8" s="8">
        <v>193.5363</v>
      </c>
      <c r="G8" s="9">
        <f>F8/E8*100-100</f>
        <v>-11.4209803652341</v>
      </c>
      <c r="H8" s="9">
        <f>F8/B8*100-100</f>
        <v>-14.447598704975164</v>
      </c>
    </row>
    <row r="9" spans="1:8" ht="15">
      <c r="A9" s="5" t="s">
        <v>12</v>
      </c>
      <c r="B9" s="10">
        <v>267.1005</v>
      </c>
      <c r="C9" s="11">
        <v>263.049</v>
      </c>
      <c r="D9" s="11">
        <v>278.8609</v>
      </c>
      <c r="E9" s="11">
        <v>280.9381</v>
      </c>
      <c r="F9" s="12">
        <v>287.8311</v>
      </c>
      <c r="G9" s="9">
        <f aca="true" t="shared" si="0" ref="G9:G28">F9/E9*100-100</f>
        <v>2.4535653939426396</v>
      </c>
      <c r="H9" s="9">
        <f>F9/B9*100-100</f>
        <v>7.761348256555095</v>
      </c>
    </row>
    <row r="10" spans="1:8" ht="15">
      <c r="A10" s="5" t="s">
        <v>13</v>
      </c>
      <c r="B10" s="10">
        <v>366.8618</v>
      </c>
      <c r="C10" s="11">
        <v>341.8698</v>
      </c>
      <c r="D10" s="11">
        <v>342.8365</v>
      </c>
      <c r="E10" s="11">
        <v>340.9382</v>
      </c>
      <c r="F10" s="12">
        <v>341.1866</v>
      </c>
      <c r="G10" s="9">
        <f t="shared" si="0"/>
        <v>0.07285777891712542</v>
      </c>
      <c r="H10" s="9">
        <f>F10/B10*100-100</f>
        <v>-6.998602743594461</v>
      </c>
    </row>
    <row r="11" spans="1:8" ht="15">
      <c r="A11" s="5" t="s">
        <v>14</v>
      </c>
      <c r="B11" s="13">
        <v>246.61</v>
      </c>
      <c r="C11" s="14">
        <v>218.3335</v>
      </c>
      <c r="D11" s="14" t="s">
        <v>15</v>
      </c>
      <c r="E11" s="14">
        <v>202.13</v>
      </c>
      <c r="F11" s="15" t="s">
        <v>15</v>
      </c>
      <c r="G11" s="9" t="s">
        <v>15</v>
      </c>
      <c r="H11" s="9" t="s">
        <v>15</v>
      </c>
    </row>
    <row r="12" spans="1:8" ht="15">
      <c r="A12" s="5" t="s">
        <v>16</v>
      </c>
      <c r="B12" s="13">
        <v>454.17</v>
      </c>
      <c r="C12" s="14" t="s">
        <v>15</v>
      </c>
      <c r="D12" s="14" t="s">
        <v>15</v>
      </c>
      <c r="E12" s="14" t="s">
        <v>15</v>
      </c>
      <c r="F12" s="15" t="s">
        <v>15</v>
      </c>
      <c r="G12" s="9" t="s">
        <v>15</v>
      </c>
      <c r="H12" s="9" t="s">
        <v>15</v>
      </c>
    </row>
    <row r="13" spans="1:8" ht="15">
      <c r="A13" s="5" t="s">
        <v>17</v>
      </c>
      <c r="B13" s="13">
        <v>466.4619</v>
      </c>
      <c r="C13" s="16">
        <v>466.7582</v>
      </c>
      <c r="D13" s="16">
        <v>466.0523</v>
      </c>
      <c r="E13" s="16">
        <v>458.6252</v>
      </c>
      <c r="F13" s="17">
        <v>480.5954</v>
      </c>
      <c r="G13" s="9">
        <f t="shared" si="0"/>
        <v>4.790447624770721</v>
      </c>
      <c r="H13" s="9">
        <f>F13/B13*100-100</f>
        <v>3.0299366357680952</v>
      </c>
    </row>
    <row r="14" spans="1:8" ht="15">
      <c r="A14" s="5" t="s">
        <v>18</v>
      </c>
      <c r="B14" s="13" t="s">
        <v>15</v>
      </c>
      <c r="C14" s="16" t="s">
        <v>15</v>
      </c>
      <c r="D14" s="16" t="s">
        <v>15</v>
      </c>
      <c r="E14" s="16" t="s">
        <v>15</v>
      </c>
      <c r="F14" s="17" t="s">
        <v>15</v>
      </c>
      <c r="G14" s="9" t="s">
        <v>15</v>
      </c>
      <c r="H14" s="9" t="s">
        <v>15</v>
      </c>
    </row>
    <row r="15" spans="1:8" ht="15">
      <c r="A15" s="5" t="s">
        <v>19</v>
      </c>
      <c r="B15" s="10">
        <v>355.9576</v>
      </c>
      <c r="C15" s="14">
        <v>359.7274</v>
      </c>
      <c r="D15" s="14">
        <v>359.9016</v>
      </c>
      <c r="E15" s="14">
        <v>359.7727</v>
      </c>
      <c r="F15" s="15">
        <v>359.7727</v>
      </c>
      <c r="G15" s="9">
        <f t="shared" si="0"/>
        <v>0</v>
      </c>
      <c r="H15" s="9">
        <f>F15/B15*100-100</f>
        <v>1.0717849541630642</v>
      </c>
    </row>
    <row r="16" spans="1:8" ht="15">
      <c r="A16" s="5" t="s">
        <v>20</v>
      </c>
      <c r="B16" s="13" t="s">
        <v>21</v>
      </c>
      <c r="C16" s="14" t="s">
        <v>21</v>
      </c>
      <c r="D16" s="14" t="s">
        <v>15</v>
      </c>
      <c r="E16" s="14" t="s">
        <v>15</v>
      </c>
      <c r="F16" s="15" t="s">
        <v>15</v>
      </c>
      <c r="G16" s="9" t="s">
        <v>15</v>
      </c>
      <c r="H16" s="9" t="s">
        <v>15</v>
      </c>
    </row>
    <row r="17" spans="1:8" ht="15">
      <c r="A17" s="5" t="s">
        <v>22</v>
      </c>
      <c r="B17" s="13">
        <v>430.22180000000003</v>
      </c>
      <c r="C17" s="14">
        <v>431.63</v>
      </c>
      <c r="D17" s="14" t="s">
        <v>15</v>
      </c>
      <c r="E17" s="14" t="s">
        <v>15</v>
      </c>
      <c r="F17" s="15">
        <v>305.62</v>
      </c>
      <c r="G17" s="9" t="s">
        <v>15</v>
      </c>
      <c r="H17" s="9">
        <f>F17/B17*100-100</f>
        <v>-28.96222367160381</v>
      </c>
    </row>
    <row r="18" spans="1:8" ht="15">
      <c r="A18" s="5" t="s">
        <v>23</v>
      </c>
      <c r="B18" s="13">
        <v>443.51460000000003</v>
      </c>
      <c r="C18" s="14">
        <v>430.1989</v>
      </c>
      <c r="D18" s="14">
        <v>418.7098</v>
      </c>
      <c r="E18" s="14">
        <v>431.18</v>
      </c>
      <c r="F18" s="15">
        <v>427.3217</v>
      </c>
      <c r="G18" s="9">
        <f t="shared" si="0"/>
        <v>-0.8948235075838369</v>
      </c>
      <c r="H18" s="9">
        <f>F18/B18*100-100</f>
        <v>-3.6510410254814616</v>
      </c>
    </row>
    <row r="19" spans="1:8" ht="15">
      <c r="A19" s="5" t="s">
        <v>24</v>
      </c>
      <c r="B19" s="13" t="s">
        <v>21</v>
      </c>
      <c r="C19" s="14" t="s">
        <v>21</v>
      </c>
      <c r="D19" s="14" t="s">
        <v>21</v>
      </c>
      <c r="E19" s="14" t="s">
        <v>21</v>
      </c>
      <c r="F19" s="15" t="s">
        <v>21</v>
      </c>
      <c r="G19" s="9" t="s">
        <v>15</v>
      </c>
      <c r="H19" s="9" t="s">
        <v>15</v>
      </c>
    </row>
    <row r="20" spans="1:8" ht="15">
      <c r="A20" s="5" t="s">
        <v>25</v>
      </c>
      <c r="B20" s="10">
        <v>321.8612</v>
      </c>
      <c r="C20" s="14">
        <v>242.5337</v>
      </c>
      <c r="D20" s="14">
        <v>301.1715</v>
      </c>
      <c r="E20" s="14" t="s">
        <v>15</v>
      </c>
      <c r="F20" s="15">
        <v>289.1234</v>
      </c>
      <c r="G20" s="9" t="s">
        <v>15</v>
      </c>
      <c r="H20" s="9">
        <f>F20/B20*100-100</f>
        <v>-10.171403076854247</v>
      </c>
    </row>
    <row r="21" spans="1:8" ht="15">
      <c r="A21" s="5" t="s">
        <v>26</v>
      </c>
      <c r="B21" s="10">
        <v>430.37330000000003</v>
      </c>
      <c r="C21" s="14">
        <v>434.3233</v>
      </c>
      <c r="D21" s="14">
        <v>453.604</v>
      </c>
      <c r="E21" s="14">
        <v>444.864</v>
      </c>
      <c r="F21" s="15">
        <v>446.79</v>
      </c>
      <c r="G21" s="9">
        <f t="shared" si="0"/>
        <v>0.4329413034095779</v>
      </c>
      <c r="H21" s="9">
        <f>F21/B21*100-100</f>
        <v>3.8145256687624425</v>
      </c>
    </row>
    <row r="22" spans="1:8" ht="15">
      <c r="A22" s="5" t="s">
        <v>27</v>
      </c>
      <c r="B22" s="13" t="s">
        <v>21</v>
      </c>
      <c r="C22" s="14" t="s">
        <v>21</v>
      </c>
      <c r="D22" s="14" t="s">
        <v>21</v>
      </c>
      <c r="E22" s="14" t="s">
        <v>15</v>
      </c>
      <c r="F22" s="15">
        <v>256.29</v>
      </c>
      <c r="G22" s="9" t="s">
        <v>15</v>
      </c>
      <c r="H22" s="9" t="s">
        <v>15</v>
      </c>
    </row>
    <row r="23" spans="1:8" ht="15">
      <c r="A23" s="5" t="s">
        <v>28</v>
      </c>
      <c r="B23" s="13" t="s">
        <v>15</v>
      </c>
      <c r="C23" s="18">
        <v>382.4522</v>
      </c>
      <c r="D23" s="18">
        <v>358.5489</v>
      </c>
      <c r="E23" s="18" t="s">
        <v>15</v>
      </c>
      <c r="F23" s="19">
        <v>382.4522</v>
      </c>
      <c r="G23" s="9" t="s">
        <v>15</v>
      </c>
      <c r="H23" s="9" t="s">
        <v>15</v>
      </c>
    </row>
    <row r="24" spans="1:8" ht="15">
      <c r="A24" s="5" t="s">
        <v>29</v>
      </c>
      <c r="B24" s="10">
        <v>377.5412</v>
      </c>
      <c r="C24" s="11">
        <v>407.591</v>
      </c>
      <c r="D24" s="11">
        <v>405.4492</v>
      </c>
      <c r="E24" s="11">
        <v>403.8734</v>
      </c>
      <c r="F24" s="12">
        <v>399.0483</v>
      </c>
      <c r="G24" s="9">
        <f t="shared" si="0"/>
        <v>-1.1947060638308926</v>
      </c>
      <c r="H24" s="9">
        <f>F24/B24*100-100</f>
        <v>5.696623308926291</v>
      </c>
    </row>
    <row r="25" spans="1:8" ht="15">
      <c r="A25" s="5" t="s">
        <v>30</v>
      </c>
      <c r="B25" s="13">
        <v>317.4066</v>
      </c>
      <c r="C25" s="14">
        <v>351.4577</v>
      </c>
      <c r="D25" s="14">
        <v>396.6097</v>
      </c>
      <c r="E25" s="14">
        <v>357.7272</v>
      </c>
      <c r="F25" s="15">
        <v>312.5078</v>
      </c>
      <c r="G25" s="9">
        <f t="shared" si="0"/>
        <v>-12.640749710952932</v>
      </c>
      <c r="H25" s="9">
        <f>F25/B25*100-100</f>
        <v>-1.5433831558638218</v>
      </c>
    </row>
    <row r="26" spans="1:8" ht="15">
      <c r="A26" s="20" t="s">
        <v>31</v>
      </c>
      <c r="B26" s="13" t="s">
        <v>15</v>
      </c>
      <c r="C26" s="14" t="s">
        <v>15</v>
      </c>
      <c r="D26" s="14" t="s">
        <v>15</v>
      </c>
      <c r="E26" s="14" t="s">
        <v>15</v>
      </c>
      <c r="F26" s="15" t="s">
        <v>15</v>
      </c>
      <c r="G26" s="9" t="s">
        <v>15</v>
      </c>
      <c r="H26" s="9" t="s">
        <v>15</v>
      </c>
    </row>
    <row r="27" spans="1:8" ht="15">
      <c r="A27" s="5" t="s">
        <v>32</v>
      </c>
      <c r="B27" s="21" t="s">
        <v>15</v>
      </c>
      <c r="C27" s="18">
        <v>344.5736</v>
      </c>
      <c r="D27" s="18">
        <v>345.3471</v>
      </c>
      <c r="E27" s="18">
        <v>341.4847</v>
      </c>
      <c r="F27" s="19">
        <v>341.4369</v>
      </c>
      <c r="G27" s="9">
        <f t="shared" si="0"/>
        <v>-0.01399769887201785</v>
      </c>
      <c r="H27" s="9" t="s">
        <v>15</v>
      </c>
    </row>
    <row r="28" spans="1:8" ht="15">
      <c r="A28" s="22" t="s">
        <v>33</v>
      </c>
      <c r="B28" s="23">
        <v>378.19620000000003</v>
      </c>
      <c r="C28" s="23">
        <v>370.536</v>
      </c>
      <c r="D28" s="24">
        <v>374.4558</v>
      </c>
      <c r="E28" s="24">
        <v>370.8581</v>
      </c>
      <c r="F28" s="24">
        <v>372.294</v>
      </c>
      <c r="G28" s="25">
        <f t="shared" si="0"/>
        <v>0.38718313015139927</v>
      </c>
      <c r="H28" s="26">
        <f>F28/B28*100-100</f>
        <v>-1.5606185360931875</v>
      </c>
    </row>
    <row r="29" spans="1:8" ht="15.75" thickBot="1">
      <c r="A29" s="76" t="s">
        <v>34</v>
      </c>
      <c r="B29" s="76"/>
      <c r="C29" s="76"/>
      <c r="D29" s="76"/>
      <c r="E29" s="76"/>
      <c r="F29" s="76"/>
      <c r="G29" s="76"/>
      <c r="H29" s="76"/>
    </row>
    <row r="30" spans="1:8" ht="15">
      <c r="A30" s="5" t="s">
        <v>35</v>
      </c>
      <c r="B30" s="27">
        <v>312.1402</v>
      </c>
      <c r="C30" s="7">
        <v>278.5102251693157</v>
      </c>
      <c r="D30" s="7">
        <v>275.24</v>
      </c>
      <c r="E30" s="7">
        <v>277.17</v>
      </c>
      <c r="F30" s="8">
        <v>347.3747</v>
      </c>
      <c r="G30" s="9">
        <f>F30/E30*100-100</f>
        <v>25.32911209726882</v>
      </c>
      <c r="H30" s="9">
        <f>F30/B30*100-100</f>
        <v>11.288036593812649</v>
      </c>
    </row>
    <row r="31" spans="1:8" ht="15">
      <c r="A31" s="5" t="s">
        <v>25</v>
      </c>
      <c r="B31" s="28">
        <v>338.7613</v>
      </c>
      <c r="C31" s="18">
        <v>302.6303</v>
      </c>
      <c r="D31" s="18">
        <v>313.4833</v>
      </c>
      <c r="E31" s="18">
        <v>317.0277</v>
      </c>
      <c r="F31" s="19">
        <v>333.9094</v>
      </c>
      <c r="G31" s="9">
        <f>F31/E31*100-100</f>
        <v>5.324992106368015</v>
      </c>
      <c r="H31" s="9">
        <f>F31/B31*100-100</f>
        <v>-1.432247426137522</v>
      </c>
    </row>
    <row r="32" spans="1:8" ht="15">
      <c r="A32" s="5" t="s">
        <v>11</v>
      </c>
      <c r="B32" s="10">
        <v>265.589</v>
      </c>
      <c r="C32" s="11">
        <v>250.1589</v>
      </c>
      <c r="D32" s="11">
        <v>233.2261</v>
      </c>
      <c r="E32" s="11">
        <v>247.3684</v>
      </c>
      <c r="F32" s="12">
        <v>334.2541</v>
      </c>
      <c r="G32" s="29">
        <f aca="true" t="shared" si="1" ref="G32:G57">F32/E32*100-100</f>
        <v>35.1240093722561</v>
      </c>
      <c r="H32" s="29">
        <f aca="true" t="shared" si="2" ref="H32:H58">F32/B32*100-100</f>
        <v>25.853894551355665</v>
      </c>
    </row>
    <row r="33" spans="1:8" ht="15">
      <c r="A33" s="5" t="s">
        <v>27</v>
      </c>
      <c r="B33" s="13" t="s">
        <v>21</v>
      </c>
      <c r="C33" s="14" t="s">
        <v>21</v>
      </c>
      <c r="D33" s="14">
        <v>276.5299</v>
      </c>
      <c r="E33" s="14" t="s">
        <v>21</v>
      </c>
      <c r="F33" s="15">
        <v>331.1342</v>
      </c>
      <c r="G33" s="9" t="s">
        <v>15</v>
      </c>
      <c r="H33" s="9" t="s">
        <v>15</v>
      </c>
    </row>
    <row r="34" spans="1:8" ht="15">
      <c r="A34" s="5" t="s">
        <v>20</v>
      </c>
      <c r="B34" s="13" t="s">
        <v>21</v>
      </c>
      <c r="C34" s="14">
        <v>309.7295</v>
      </c>
      <c r="D34" s="14" t="s">
        <v>21</v>
      </c>
      <c r="E34" s="14" t="s">
        <v>21</v>
      </c>
      <c r="F34" s="15">
        <v>370.9759</v>
      </c>
      <c r="G34" s="9" t="s">
        <v>15</v>
      </c>
      <c r="H34" s="9" t="s">
        <v>15</v>
      </c>
    </row>
    <row r="35" spans="1:8" ht="15">
      <c r="A35" s="5" t="s">
        <v>22</v>
      </c>
      <c r="B35" s="13">
        <v>334.588</v>
      </c>
      <c r="C35" s="18">
        <v>354.2135</v>
      </c>
      <c r="D35" s="18">
        <v>353.0198</v>
      </c>
      <c r="E35" s="18">
        <v>352.2021</v>
      </c>
      <c r="F35" s="15" t="s">
        <v>21</v>
      </c>
      <c r="G35" s="9" t="s">
        <v>15</v>
      </c>
      <c r="H35" s="9" t="s">
        <v>15</v>
      </c>
    </row>
    <row r="36" spans="1:8" ht="15">
      <c r="A36" s="5" t="s">
        <v>24</v>
      </c>
      <c r="B36" s="10">
        <v>348.3835</v>
      </c>
      <c r="C36" s="11">
        <v>331.4676</v>
      </c>
      <c r="D36" s="11">
        <v>334.2033</v>
      </c>
      <c r="E36" s="11">
        <v>333.6999</v>
      </c>
      <c r="F36" s="12">
        <v>338.8006</v>
      </c>
      <c r="G36" s="29">
        <f t="shared" si="1"/>
        <v>1.5285290765744861</v>
      </c>
      <c r="H36" s="29">
        <f t="shared" si="2"/>
        <v>-2.750675620401097</v>
      </c>
    </row>
    <row r="37" spans="1:8" ht="15">
      <c r="A37" s="5" t="s">
        <v>36</v>
      </c>
      <c r="B37" s="13">
        <v>257.2756</v>
      </c>
      <c r="C37" s="11">
        <v>243.0186</v>
      </c>
      <c r="D37" s="11">
        <v>241.2562</v>
      </c>
      <c r="E37" s="11">
        <v>254.6816</v>
      </c>
      <c r="F37" s="12">
        <v>439.6547</v>
      </c>
      <c r="G37" s="29">
        <f t="shared" si="1"/>
        <v>72.62915734784136</v>
      </c>
      <c r="H37" s="29">
        <f t="shared" si="2"/>
        <v>70.88861127911082</v>
      </c>
    </row>
    <row r="38" spans="1:8" ht="15">
      <c r="A38" s="5" t="s">
        <v>18</v>
      </c>
      <c r="B38" s="13">
        <v>210.49360000000001</v>
      </c>
      <c r="C38" s="14">
        <v>348.6074</v>
      </c>
      <c r="D38" s="14">
        <v>348.6074</v>
      </c>
      <c r="E38" s="14">
        <v>348.6074</v>
      </c>
      <c r="F38" s="15">
        <v>380.6944</v>
      </c>
      <c r="G38" s="29">
        <f t="shared" si="1"/>
        <v>9.204337027842783</v>
      </c>
      <c r="H38" s="29">
        <f t="shared" si="2"/>
        <v>80.85794532470342</v>
      </c>
    </row>
    <row r="39" spans="1:8" ht="15">
      <c r="A39" s="5" t="s">
        <v>37</v>
      </c>
      <c r="B39" s="10">
        <v>304.7294</v>
      </c>
      <c r="C39" s="11">
        <v>302</v>
      </c>
      <c r="D39" s="11">
        <v>306</v>
      </c>
      <c r="E39" s="11">
        <v>308.6497</v>
      </c>
      <c r="F39" s="12">
        <v>390.6812</v>
      </c>
      <c r="G39" s="29">
        <f t="shared" si="1"/>
        <v>26.57754081730843</v>
      </c>
      <c r="H39" s="29">
        <f t="shared" si="2"/>
        <v>28.205942715077697</v>
      </c>
    </row>
    <row r="40" spans="1:8" ht="15">
      <c r="A40" s="5" t="s">
        <v>38</v>
      </c>
      <c r="B40" s="10">
        <v>344.5058</v>
      </c>
      <c r="C40" s="11">
        <v>347.0098</v>
      </c>
      <c r="D40" s="11">
        <v>347.3925</v>
      </c>
      <c r="E40" s="11">
        <v>348.5228</v>
      </c>
      <c r="F40" s="12">
        <v>349.7822</v>
      </c>
      <c r="G40" s="29">
        <f t="shared" si="1"/>
        <v>0.36135369049026167</v>
      </c>
      <c r="H40" s="29">
        <f t="shared" si="2"/>
        <v>1.5315852447186558</v>
      </c>
    </row>
    <row r="41" spans="1:8" ht="15">
      <c r="A41" s="5" t="s">
        <v>28</v>
      </c>
      <c r="B41" s="13">
        <v>271.3007</v>
      </c>
      <c r="C41" s="14">
        <v>314.9811</v>
      </c>
      <c r="D41" s="14">
        <v>320.6863</v>
      </c>
      <c r="E41" s="14">
        <v>320.4878</v>
      </c>
      <c r="F41" s="15">
        <v>422.8088</v>
      </c>
      <c r="G41" s="29">
        <f t="shared" si="1"/>
        <v>31.92664432156235</v>
      </c>
      <c r="H41" s="29">
        <f t="shared" si="2"/>
        <v>55.84508259654325</v>
      </c>
    </row>
    <row r="42" spans="1:8" ht="15">
      <c r="A42" s="5" t="s">
        <v>12</v>
      </c>
      <c r="B42" s="10">
        <v>292.0043</v>
      </c>
      <c r="C42" s="11">
        <v>295.8947</v>
      </c>
      <c r="D42" s="11">
        <v>290.7634</v>
      </c>
      <c r="E42" s="11">
        <v>293.5023</v>
      </c>
      <c r="F42" s="12">
        <v>300</v>
      </c>
      <c r="G42" s="29">
        <f t="shared" si="1"/>
        <v>2.2138497722164345</v>
      </c>
      <c r="H42" s="29">
        <f t="shared" si="2"/>
        <v>2.7382131016563847</v>
      </c>
    </row>
    <row r="43" spans="1:8" ht="15">
      <c r="A43" s="5" t="s">
        <v>13</v>
      </c>
      <c r="B43" s="10">
        <v>361.4306</v>
      </c>
      <c r="C43" s="11">
        <v>334.1505</v>
      </c>
      <c r="D43" s="11">
        <v>335.8161</v>
      </c>
      <c r="E43" s="11">
        <v>334.9804</v>
      </c>
      <c r="F43" s="12">
        <v>244.825</v>
      </c>
      <c r="G43" s="29">
        <f t="shared" si="1"/>
        <v>-26.913634349950016</v>
      </c>
      <c r="H43" s="29">
        <f t="shared" si="2"/>
        <v>-32.26223789573989</v>
      </c>
    </row>
    <row r="44" spans="1:8" ht="15">
      <c r="A44" s="5" t="s">
        <v>14</v>
      </c>
      <c r="B44" s="10">
        <v>405.50300000000004</v>
      </c>
      <c r="C44" s="11">
        <v>379.214</v>
      </c>
      <c r="D44" s="11">
        <v>376.8867</v>
      </c>
      <c r="E44" s="11">
        <v>372.9167</v>
      </c>
      <c r="F44" s="12">
        <v>279.775</v>
      </c>
      <c r="G44" s="29">
        <f t="shared" si="1"/>
        <v>-24.97654301885649</v>
      </c>
      <c r="H44" s="29">
        <f t="shared" si="2"/>
        <v>-31.005442623112543</v>
      </c>
    </row>
    <row r="45" spans="1:8" ht="15">
      <c r="A45" s="5" t="s">
        <v>16</v>
      </c>
      <c r="B45" s="10">
        <v>411.8188</v>
      </c>
      <c r="C45" s="18">
        <v>439.6547</v>
      </c>
      <c r="D45" s="18">
        <v>439.6547</v>
      </c>
      <c r="E45" s="18">
        <v>439.6547</v>
      </c>
      <c r="F45" s="19">
        <v>373.1248</v>
      </c>
      <c r="G45" s="29">
        <f t="shared" si="1"/>
        <v>-15.13230724020464</v>
      </c>
      <c r="H45" s="29">
        <f t="shared" si="2"/>
        <v>-9.395879935544471</v>
      </c>
    </row>
    <row r="46" spans="1:8" ht="15">
      <c r="A46" s="5" t="s">
        <v>29</v>
      </c>
      <c r="B46" s="10">
        <v>398.3913</v>
      </c>
      <c r="C46" s="11">
        <v>383.6895</v>
      </c>
      <c r="D46" s="11">
        <v>381.8171</v>
      </c>
      <c r="E46" s="11">
        <v>380.9219</v>
      </c>
      <c r="F46" s="12">
        <v>253.4168</v>
      </c>
      <c r="G46" s="29">
        <f t="shared" si="1"/>
        <v>-33.47276698976877</v>
      </c>
      <c r="H46" s="29">
        <f t="shared" si="2"/>
        <v>-36.38997638753657</v>
      </c>
    </row>
    <row r="47" spans="1:8" ht="15">
      <c r="A47" s="5" t="s">
        <v>39</v>
      </c>
      <c r="B47" s="10">
        <v>392.5842</v>
      </c>
      <c r="C47" s="11">
        <v>390.0604</v>
      </c>
      <c r="D47" s="11">
        <v>390.7745</v>
      </c>
      <c r="E47" s="11">
        <v>391.0596</v>
      </c>
      <c r="F47" s="12">
        <v>348.6074</v>
      </c>
      <c r="G47" s="29">
        <f t="shared" si="1"/>
        <v>-10.855685424932673</v>
      </c>
      <c r="H47" s="29">
        <f t="shared" si="2"/>
        <v>-11.201877202393788</v>
      </c>
    </row>
    <row r="48" spans="1:8" ht="15">
      <c r="A48" s="5" t="s">
        <v>31</v>
      </c>
      <c r="B48" s="10">
        <v>379.0495</v>
      </c>
      <c r="C48" s="11">
        <v>343.1715</v>
      </c>
      <c r="D48" s="11">
        <v>341.1236</v>
      </c>
      <c r="E48" s="11">
        <v>339.9551</v>
      </c>
      <c r="F48" s="12">
        <v>361.5994</v>
      </c>
      <c r="G48" s="29">
        <f t="shared" si="1"/>
        <v>6.366811381856024</v>
      </c>
      <c r="H48" s="29">
        <f t="shared" si="2"/>
        <v>-4.603646753260463</v>
      </c>
    </row>
    <row r="49" spans="1:8" ht="15">
      <c r="A49" s="5" t="s">
        <v>17</v>
      </c>
      <c r="B49" s="13">
        <v>427.3634</v>
      </c>
      <c r="C49" s="14">
        <v>425.0981</v>
      </c>
      <c r="D49" s="14">
        <v>424.3439</v>
      </c>
      <c r="E49" s="14">
        <v>423.2547</v>
      </c>
      <c r="F49" s="15">
        <v>383.6308</v>
      </c>
      <c r="G49" s="29">
        <f t="shared" si="1"/>
        <v>-9.361715298140808</v>
      </c>
      <c r="H49" s="29">
        <f t="shared" si="2"/>
        <v>-10.233117763477168</v>
      </c>
    </row>
    <row r="50" spans="1:8" ht="15">
      <c r="A50" s="5" t="s">
        <v>40</v>
      </c>
      <c r="B50" s="13">
        <v>392.1359</v>
      </c>
      <c r="C50" s="14">
        <v>372.8515</v>
      </c>
      <c r="D50" s="14" t="s">
        <v>21</v>
      </c>
      <c r="E50" s="14">
        <v>375.9966</v>
      </c>
      <c r="F50" s="15">
        <v>314.7311</v>
      </c>
      <c r="G50" s="29">
        <f t="shared" si="1"/>
        <v>-16.29416329828514</v>
      </c>
      <c r="H50" s="29">
        <f t="shared" si="2"/>
        <v>-19.73927916316765</v>
      </c>
    </row>
    <row r="51" spans="1:8" ht="15">
      <c r="A51" s="5" t="s">
        <v>32</v>
      </c>
      <c r="B51" s="10">
        <v>349.396</v>
      </c>
      <c r="C51" s="11">
        <v>358.4892</v>
      </c>
      <c r="D51" s="11">
        <v>359.0734</v>
      </c>
      <c r="E51" s="11">
        <v>359.5214</v>
      </c>
      <c r="F51" s="12">
        <v>380.4927</v>
      </c>
      <c r="G51" s="29">
        <f t="shared" si="1"/>
        <v>5.833115914657654</v>
      </c>
      <c r="H51" s="29">
        <f t="shared" si="2"/>
        <v>8.90013051093888</v>
      </c>
    </row>
    <row r="52" spans="1:8" ht="15">
      <c r="A52" s="5" t="s">
        <v>26</v>
      </c>
      <c r="B52" s="10">
        <v>401.7509</v>
      </c>
      <c r="C52" s="14">
        <v>386.7586</v>
      </c>
      <c r="D52" s="14">
        <v>386.8313</v>
      </c>
      <c r="E52" s="14">
        <v>387.3288</v>
      </c>
      <c r="F52" s="15">
        <v>284.8579</v>
      </c>
      <c r="G52" s="29">
        <f t="shared" si="1"/>
        <v>-26.45579156520249</v>
      </c>
      <c r="H52" s="29">
        <f t="shared" si="2"/>
        <v>-29.095890015429973</v>
      </c>
    </row>
    <row r="53" spans="1:8" ht="15">
      <c r="A53" s="5" t="s">
        <v>19</v>
      </c>
      <c r="B53" s="10">
        <v>380.5239</v>
      </c>
      <c r="C53" s="14">
        <v>379.5922</v>
      </c>
      <c r="D53" s="14">
        <v>384.8784</v>
      </c>
      <c r="E53" s="14">
        <v>380.4927</v>
      </c>
      <c r="F53" s="15">
        <v>350.7408</v>
      </c>
      <c r="G53" s="29">
        <f t="shared" si="1"/>
        <v>-7.819309016966685</v>
      </c>
      <c r="H53" s="29">
        <f t="shared" si="2"/>
        <v>-7.82686711662528</v>
      </c>
    </row>
    <row r="54" spans="1:8" ht="15">
      <c r="A54" s="5" t="s">
        <v>41</v>
      </c>
      <c r="B54" s="13">
        <v>363.9117</v>
      </c>
      <c r="C54" s="18">
        <v>374.4118</v>
      </c>
      <c r="D54" s="18">
        <v>368.078</v>
      </c>
      <c r="E54" s="18">
        <v>372.6258</v>
      </c>
      <c r="F54" s="15" t="s">
        <v>21</v>
      </c>
      <c r="G54" s="9" t="s">
        <v>15</v>
      </c>
      <c r="H54" s="9" t="s">
        <v>15</v>
      </c>
    </row>
    <row r="55" spans="1:8" ht="15">
      <c r="A55" s="5" t="s">
        <v>23</v>
      </c>
      <c r="B55" s="13">
        <v>424.15290000000005</v>
      </c>
      <c r="C55" s="14">
        <v>397.7451</v>
      </c>
      <c r="D55" s="14">
        <v>394.0955</v>
      </c>
      <c r="E55" s="14">
        <v>393.9533</v>
      </c>
      <c r="F55" s="15">
        <v>359.9764</v>
      </c>
      <c r="G55" s="29">
        <f t="shared" si="1"/>
        <v>-8.624600936202327</v>
      </c>
      <c r="H55" s="29">
        <f t="shared" si="2"/>
        <v>-15.13051071912983</v>
      </c>
    </row>
    <row r="56" spans="1:8" ht="15">
      <c r="A56" s="5" t="s">
        <v>30</v>
      </c>
      <c r="B56" s="10">
        <v>378.96750000000003</v>
      </c>
      <c r="C56" s="11">
        <v>370.6142</v>
      </c>
      <c r="D56" s="11">
        <v>368.9691</v>
      </c>
      <c r="E56" s="11">
        <v>370.0629</v>
      </c>
      <c r="F56" s="12">
        <v>393.3179</v>
      </c>
      <c r="G56" s="29">
        <f t="shared" si="1"/>
        <v>6.284066843771697</v>
      </c>
      <c r="H56" s="29">
        <f t="shared" si="2"/>
        <v>3.7867099421454213</v>
      </c>
    </row>
    <row r="57" spans="1:8" ht="15">
      <c r="A57" s="5" t="s">
        <v>42</v>
      </c>
      <c r="B57" s="30">
        <v>353.7874</v>
      </c>
      <c r="C57" s="31">
        <v>354.8685</v>
      </c>
      <c r="D57" s="31">
        <v>345.526</v>
      </c>
      <c r="E57" s="31">
        <v>356.0904</v>
      </c>
      <c r="F57" s="32">
        <v>369.4903</v>
      </c>
      <c r="G57" s="33">
        <f t="shared" si="1"/>
        <v>3.763061290054438</v>
      </c>
      <c r="H57" s="29">
        <f t="shared" si="2"/>
        <v>4.438513073105483</v>
      </c>
    </row>
    <row r="58" spans="1:8" ht="15">
      <c r="A58" s="34" t="s">
        <v>33</v>
      </c>
      <c r="B58" s="35">
        <v>390.12100000000004</v>
      </c>
      <c r="C58" s="35">
        <v>372.0699</v>
      </c>
      <c r="D58" s="35">
        <v>371.9098</v>
      </c>
      <c r="E58" s="35">
        <v>371.4081</v>
      </c>
      <c r="F58" s="35">
        <v>369.9458</v>
      </c>
      <c r="G58" s="36">
        <f>F58/E58*100-100</f>
        <v>-0.39371785375708157</v>
      </c>
      <c r="H58" s="37">
        <f t="shared" si="2"/>
        <v>-5.171523706747394</v>
      </c>
    </row>
    <row r="59" spans="1:8" ht="15.75" thickBot="1">
      <c r="A59" s="76" t="s">
        <v>43</v>
      </c>
      <c r="B59" s="76"/>
      <c r="C59" s="76"/>
      <c r="D59" s="76"/>
      <c r="E59" s="76"/>
      <c r="F59" s="76"/>
      <c r="G59" s="76"/>
      <c r="H59" s="76"/>
    </row>
    <row r="60" spans="1:8" ht="15">
      <c r="A60" s="5" t="s">
        <v>35</v>
      </c>
      <c r="B60" s="38">
        <v>325.41</v>
      </c>
      <c r="C60" s="7" t="s">
        <v>21</v>
      </c>
      <c r="D60" s="7" t="s">
        <v>21</v>
      </c>
      <c r="E60" s="7" t="s">
        <v>21</v>
      </c>
      <c r="F60" s="8">
        <v>296.4</v>
      </c>
      <c r="G60" s="9" t="s">
        <v>15</v>
      </c>
      <c r="H60" s="9">
        <f>F60/B60*100-100</f>
        <v>-8.914907347653738</v>
      </c>
    </row>
    <row r="61" spans="1:8" ht="15">
      <c r="A61" s="5" t="s">
        <v>11</v>
      </c>
      <c r="B61" s="39">
        <v>320.71</v>
      </c>
      <c r="C61" s="14">
        <v>261.99</v>
      </c>
      <c r="D61" s="14" t="s">
        <v>15</v>
      </c>
      <c r="E61" s="14" t="s">
        <v>15</v>
      </c>
      <c r="F61" s="15" t="s">
        <v>15</v>
      </c>
      <c r="G61" s="9" t="s">
        <v>15</v>
      </c>
      <c r="H61" s="9" t="s">
        <v>15</v>
      </c>
    </row>
    <row r="62" spans="1:8" ht="15">
      <c r="A62" s="5" t="s">
        <v>27</v>
      </c>
      <c r="B62" s="39" t="s">
        <v>15</v>
      </c>
      <c r="C62" s="14" t="s">
        <v>15</v>
      </c>
      <c r="D62" s="14" t="s">
        <v>15</v>
      </c>
      <c r="E62" s="14" t="s">
        <v>15</v>
      </c>
      <c r="F62" s="15" t="s">
        <v>15</v>
      </c>
      <c r="G62" s="9" t="s">
        <v>15</v>
      </c>
      <c r="H62" s="9" t="s">
        <v>15</v>
      </c>
    </row>
    <row r="63" spans="1:8" ht="15">
      <c r="A63" s="5" t="s">
        <v>25</v>
      </c>
      <c r="B63" s="39">
        <v>342.2715</v>
      </c>
      <c r="C63" s="14">
        <v>301.9533</v>
      </c>
      <c r="D63" s="14">
        <v>313.2363</v>
      </c>
      <c r="E63" s="14">
        <v>316.6258</v>
      </c>
      <c r="F63" s="15">
        <v>319.4372</v>
      </c>
      <c r="G63" s="9">
        <f>F63/E63*100-100</f>
        <v>0.8879251153885832</v>
      </c>
      <c r="H63" s="9">
        <f>F63/B63*100-100</f>
        <v>-6.6713997513669625</v>
      </c>
    </row>
    <row r="64" spans="1:8" ht="15">
      <c r="A64" s="5" t="s">
        <v>20</v>
      </c>
      <c r="B64" s="40">
        <v>320.88</v>
      </c>
      <c r="C64" s="18">
        <v>337.11</v>
      </c>
      <c r="D64" s="18">
        <v>328.64</v>
      </c>
      <c r="E64" s="18">
        <v>341.24</v>
      </c>
      <c r="F64" s="19">
        <v>333.27</v>
      </c>
      <c r="G64" s="9">
        <f>F64/E64*100-100</f>
        <v>-2.335599578009621</v>
      </c>
      <c r="H64" s="29">
        <f>F64/B64*100-100</f>
        <v>3.8612565445026235</v>
      </c>
    </row>
    <row r="65" spans="1:8" ht="15">
      <c r="A65" s="5" t="s">
        <v>22</v>
      </c>
      <c r="B65" s="41">
        <v>347.85</v>
      </c>
      <c r="C65" s="11">
        <v>356.04</v>
      </c>
      <c r="D65" s="11">
        <v>358.86</v>
      </c>
      <c r="E65" s="11">
        <v>355.08</v>
      </c>
      <c r="F65" s="12">
        <v>353.03</v>
      </c>
      <c r="G65" s="29">
        <f aca="true" t="shared" si="3" ref="G65:G74">F65/E65*100-100</f>
        <v>-0.5773346851413805</v>
      </c>
      <c r="H65" s="29">
        <f aca="true" t="shared" si="4" ref="H65:H74">F65/B65*100-100</f>
        <v>1.48914762110104</v>
      </c>
    </row>
    <row r="66" spans="1:8" ht="15">
      <c r="A66" s="5" t="s">
        <v>24</v>
      </c>
      <c r="B66" s="41">
        <v>338.5745</v>
      </c>
      <c r="C66" s="18">
        <v>333.4109</v>
      </c>
      <c r="D66" s="18">
        <v>319.6683</v>
      </c>
      <c r="E66" s="18">
        <v>334.9933</v>
      </c>
      <c r="F66" s="19">
        <v>334.0693</v>
      </c>
      <c r="G66" s="9">
        <f>F66/E66*100-100</f>
        <v>-0.27582641205061975</v>
      </c>
      <c r="H66" s="29">
        <f>F66/B66*100-100</f>
        <v>-1.3306377178434872</v>
      </c>
    </row>
    <row r="67" spans="1:8" ht="15">
      <c r="A67" s="5" t="s">
        <v>12</v>
      </c>
      <c r="B67" s="39">
        <v>213.4787</v>
      </c>
      <c r="C67" s="14">
        <v>311.6422</v>
      </c>
      <c r="D67" s="14">
        <v>317.5586</v>
      </c>
      <c r="E67" s="14">
        <v>314.2385</v>
      </c>
      <c r="F67" s="15">
        <v>237.7554</v>
      </c>
      <c r="G67" s="29">
        <f t="shared" si="3"/>
        <v>-24.339188228049707</v>
      </c>
      <c r="H67" s="29">
        <f>F67/B67*100-100</f>
        <v>11.371954204330464</v>
      </c>
    </row>
    <row r="68" spans="1:8" ht="15">
      <c r="A68" s="5" t="s">
        <v>13</v>
      </c>
      <c r="B68" s="39" t="s">
        <v>15</v>
      </c>
      <c r="C68" s="14">
        <v>226.3421</v>
      </c>
      <c r="D68" s="14" t="s">
        <v>15</v>
      </c>
      <c r="E68" s="14" t="s">
        <v>15</v>
      </c>
      <c r="F68" s="15" t="s">
        <v>15</v>
      </c>
      <c r="G68" s="9" t="s">
        <v>15</v>
      </c>
      <c r="H68" s="9" t="s">
        <v>15</v>
      </c>
    </row>
    <row r="69" spans="1:8" ht="15">
      <c r="A69" s="5" t="s">
        <v>14</v>
      </c>
      <c r="B69" s="39">
        <v>358.84</v>
      </c>
      <c r="C69" s="14">
        <v>337.93</v>
      </c>
      <c r="D69" s="14">
        <v>343.66</v>
      </c>
      <c r="E69" s="14">
        <v>327.8</v>
      </c>
      <c r="F69" s="15">
        <v>325.42</v>
      </c>
      <c r="G69" s="9">
        <f>F69/E69*100-100</f>
        <v>-0.7260524710189173</v>
      </c>
      <c r="H69" s="9">
        <f>F69/B69*100-100</f>
        <v>-9.313342994092068</v>
      </c>
    </row>
    <row r="70" spans="1:8" ht="15">
      <c r="A70" s="5" t="s">
        <v>39</v>
      </c>
      <c r="B70" s="39">
        <v>304</v>
      </c>
      <c r="C70" s="14">
        <v>299</v>
      </c>
      <c r="D70" s="14">
        <v>310</v>
      </c>
      <c r="E70" s="14">
        <v>293</v>
      </c>
      <c r="F70" s="15">
        <v>301</v>
      </c>
      <c r="G70" s="29">
        <f t="shared" si="3"/>
        <v>2.7303754266211513</v>
      </c>
      <c r="H70" s="9">
        <f>F70/B70*100-100</f>
        <v>-0.9868421052631504</v>
      </c>
    </row>
    <row r="71" spans="1:8" ht="15">
      <c r="A71" s="5" t="s">
        <v>31</v>
      </c>
      <c r="B71" s="41">
        <v>344.91</v>
      </c>
      <c r="C71" s="11">
        <v>279.78</v>
      </c>
      <c r="D71" s="11">
        <v>297.83</v>
      </c>
      <c r="E71" s="11">
        <v>289.45</v>
      </c>
      <c r="F71" s="12">
        <v>290.79</v>
      </c>
      <c r="G71" s="29">
        <f t="shared" si="3"/>
        <v>0.46294696838833715</v>
      </c>
      <c r="H71" s="29">
        <f t="shared" si="4"/>
        <v>-15.69104983908845</v>
      </c>
    </row>
    <row r="72" spans="1:8" ht="15">
      <c r="A72" s="5" t="s">
        <v>26</v>
      </c>
      <c r="B72" s="41">
        <v>359.92</v>
      </c>
      <c r="C72" s="14">
        <v>348.58</v>
      </c>
      <c r="D72" s="14">
        <v>350.37</v>
      </c>
      <c r="E72" s="14">
        <v>348.17</v>
      </c>
      <c r="F72" s="15">
        <v>339.52</v>
      </c>
      <c r="G72" s="29">
        <f t="shared" si="3"/>
        <v>-2.4844185311773117</v>
      </c>
      <c r="H72" s="29">
        <f t="shared" si="4"/>
        <v>-5.66792620582352</v>
      </c>
    </row>
    <row r="73" spans="1:8" ht="15">
      <c r="A73" s="5" t="s">
        <v>19</v>
      </c>
      <c r="B73" s="39">
        <v>338.5</v>
      </c>
      <c r="C73" s="14">
        <v>290</v>
      </c>
      <c r="D73" s="14">
        <v>352</v>
      </c>
      <c r="E73" s="14">
        <v>348.7</v>
      </c>
      <c r="F73" s="15">
        <v>348.7</v>
      </c>
      <c r="G73" s="29">
        <f t="shared" si="3"/>
        <v>0</v>
      </c>
      <c r="H73" s="29">
        <f t="shared" si="4"/>
        <v>3.013293943870025</v>
      </c>
    </row>
    <row r="74" spans="1:8" ht="15">
      <c r="A74" s="5" t="s">
        <v>23</v>
      </c>
      <c r="B74" s="39">
        <v>405.46250000000003</v>
      </c>
      <c r="C74" s="14">
        <v>370.2254</v>
      </c>
      <c r="D74" s="14">
        <v>355.4982</v>
      </c>
      <c r="E74" s="14">
        <v>373.9318</v>
      </c>
      <c r="F74" s="15">
        <v>369.4466</v>
      </c>
      <c r="G74" s="29">
        <f t="shared" si="3"/>
        <v>-1.1994700637923899</v>
      </c>
      <c r="H74" s="29">
        <f t="shared" si="4"/>
        <v>-8.882671023830824</v>
      </c>
    </row>
    <row r="75" spans="1:8" ht="15">
      <c r="A75" s="5" t="s">
        <v>40</v>
      </c>
      <c r="B75" s="39" t="s">
        <v>15</v>
      </c>
      <c r="C75" s="14">
        <v>357.7</v>
      </c>
      <c r="D75" s="14" t="s">
        <v>21</v>
      </c>
      <c r="E75" s="14" t="s">
        <v>15</v>
      </c>
      <c r="F75" s="15">
        <v>372.4</v>
      </c>
      <c r="G75" s="9" t="s">
        <v>15</v>
      </c>
      <c r="H75" s="9" t="s">
        <v>15</v>
      </c>
    </row>
    <row r="76" spans="1:8" ht="15">
      <c r="A76" s="5" t="s">
        <v>18</v>
      </c>
      <c r="B76" s="39">
        <v>311.97</v>
      </c>
      <c r="C76" s="14" t="s">
        <v>15</v>
      </c>
      <c r="D76" s="14" t="s">
        <v>15</v>
      </c>
      <c r="E76" s="14" t="s">
        <v>15</v>
      </c>
      <c r="F76" s="15" t="s">
        <v>15</v>
      </c>
      <c r="G76" s="29" t="s">
        <v>15</v>
      </c>
      <c r="H76" s="29" t="s">
        <v>15</v>
      </c>
    </row>
    <row r="77" spans="1:8" ht="15">
      <c r="A77" s="5" t="s">
        <v>32</v>
      </c>
      <c r="B77" s="39" t="s">
        <v>15</v>
      </c>
      <c r="C77" s="14" t="s">
        <v>15</v>
      </c>
      <c r="D77" s="14" t="s">
        <v>15</v>
      </c>
      <c r="E77" s="14" t="s">
        <v>15</v>
      </c>
      <c r="F77" s="15" t="s">
        <v>15</v>
      </c>
      <c r="G77" s="9" t="s">
        <v>15</v>
      </c>
      <c r="H77" s="9" t="s">
        <v>15</v>
      </c>
    </row>
    <row r="78" spans="1:8" ht="15">
      <c r="A78" s="5" t="s">
        <v>17</v>
      </c>
      <c r="B78" s="39">
        <v>260</v>
      </c>
      <c r="C78" s="14">
        <v>301</v>
      </c>
      <c r="D78" s="14">
        <v>326.44</v>
      </c>
      <c r="E78" s="14" t="s">
        <v>15</v>
      </c>
      <c r="F78" s="15" t="s">
        <v>15</v>
      </c>
      <c r="G78" s="9" t="s">
        <v>15</v>
      </c>
      <c r="H78" s="9" t="s">
        <v>15</v>
      </c>
    </row>
    <row r="79" spans="1:8" ht="15">
      <c r="A79" s="5" t="s">
        <v>28</v>
      </c>
      <c r="B79" s="39" t="s">
        <v>15</v>
      </c>
      <c r="C79" s="14" t="s">
        <v>15</v>
      </c>
      <c r="D79" s="14" t="s">
        <v>15</v>
      </c>
      <c r="E79" s="14" t="s">
        <v>15</v>
      </c>
      <c r="F79" s="15" t="s">
        <v>15</v>
      </c>
      <c r="G79" s="9" t="s">
        <v>15</v>
      </c>
      <c r="H79" s="9" t="s">
        <v>15</v>
      </c>
    </row>
    <row r="80" spans="1:8" ht="15">
      <c r="A80" s="5" t="s">
        <v>41</v>
      </c>
      <c r="B80" s="42" t="s">
        <v>15</v>
      </c>
      <c r="C80" s="31">
        <v>408.12</v>
      </c>
      <c r="D80" s="31">
        <v>387.2</v>
      </c>
      <c r="E80" s="31" t="s">
        <v>15</v>
      </c>
      <c r="F80" s="32">
        <v>368.13</v>
      </c>
      <c r="G80" s="43" t="s">
        <v>15</v>
      </c>
      <c r="H80" s="9" t="s">
        <v>15</v>
      </c>
    </row>
    <row r="81" spans="1:8" ht="15">
      <c r="A81" s="34" t="s">
        <v>33</v>
      </c>
      <c r="B81" s="35">
        <v>343.85490000000004</v>
      </c>
      <c r="C81" s="35">
        <v>311.0001</v>
      </c>
      <c r="D81" s="35">
        <v>320.7354</v>
      </c>
      <c r="E81" s="35">
        <v>319.358</v>
      </c>
      <c r="F81" s="35">
        <v>321.9873</v>
      </c>
      <c r="G81" s="36">
        <f>F81/E81*100-100</f>
        <v>0.8233080116984723</v>
      </c>
      <c r="H81" s="37">
        <f>F81/B81*100-100</f>
        <v>-6.359542935115954</v>
      </c>
    </row>
    <row r="82" spans="1:8" ht="15.75" thickBot="1">
      <c r="A82" s="76" t="s">
        <v>44</v>
      </c>
      <c r="B82" s="76"/>
      <c r="C82" s="76"/>
      <c r="D82" s="76"/>
      <c r="E82" s="76"/>
      <c r="F82" s="76"/>
      <c r="G82" s="76"/>
      <c r="H82" s="76"/>
    </row>
    <row r="83" spans="1:8" ht="15">
      <c r="A83" s="5" t="s">
        <v>35</v>
      </c>
      <c r="B83" s="44">
        <v>256.1125</v>
      </c>
      <c r="C83" s="45">
        <v>237.90098549267933</v>
      </c>
      <c r="D83" s="45">
        <v>224.1195</v>
      </c>
      <c r="E83" s="45">
        <v>224.5216</v>
      </c>
      <c r="F83" s="46">
        <v>236.66819103873894</v>
      </c>
      <c r="G83" s="9">
        <f>F83/E83*100-100</f>
        <v>5.409987742265756</v>
      </c>
      <c r="H83" s="9">
        <f>F83/B83*100-100</f>
        <v>-7.592096817320936</v>
      </c>
    </row>
    <row r="84" spans="1:8" ht="15">
      <c r="A84" s="5" t="s">
        <v>25</v>
      </c>
      <c r="B84" s="47">
        <v>285.6409</v>
      </c>
      <c r="C84" s="48">
        <v>245.7584</v>
      </c>
      <c r="D84" s="48">
        <v>251.1135</v>
      </c>
      <c r="E84" s="48">
        <v>253.3679</v>
      </c>
      <c r="F84" s="49">
        <v>257.1615</v>
      </c>
      <c r="G84" s="9">
        <f>F84/E84*100-100</f>
        <v>1.4972693857430102</v>
      </c>
      <c r="H84" s="9">
        <f>F84/B84*100-100</f>
        <v>-9.970350884624708</v>
      </c>
    </row>
    <row r="85" spans="1:8" ht="15">
      <c r="A85" s="5" t="s">
        <v>11</v>
      </c>
      <c r="B85" s="47">
        <v>238.0602</v>
      </c>
      <c r="C85" s="50">
        <v>215.7206</v>
      </c>
      <c r="D85" s="50">
        <v>218.1486</v>
      </c>
      <c r="E85" s="50">
        <v>218.8161</v>
      </c>
      <c r="F85" s="51">
        <v>217.0197</v>
      </c>
      <c r="G85" s="29">
        <f aca="true" t="shared" si="5" ref="G85:G111">F85/E85*100-100</f>
        <v>-0.8209633569010748</v>
      </c>
      <c r="H85" s="29">
        <f aca="true" t="shared" si="6" ref="H85:H111">F85/B85*100-100</f>
        <v>-8.838310645794635</v>
      </c>
    </row>
    <row r="86" spans="1:8" ht="15">
      <c r="A86" s="5" t="s">
        <v>27</v>
      </c>
      <c r="B86" s="39">
        <v>234.90030000000002</v>
      </c>
      <c r="C86" s="14">
        <v>233.9227</v>
      </c>
      <c r="D86" s="14" t="s">
        <v>21</v>
      </c>
      <c r="E86" s="14" t="s">
        <v>21</v>
      </c>
      <c r="F86" s="15" t="s">
        <v>21</v>
      </c>
      <c r="G86" s="9" t="s">
        <v>15</v>
      </c>
      <c r="H86" s="9" t="s">
        <v>15</v>
      </c>
    </row>
    <row r="87" spans="1:8" ht="15">
      <c r="A87" s="5" t="s">
        <v>20</v>
      </c>
      <c r="B87" s="40">
        <v>159.786</v>
      </c>
      <c r="C87" s="14" t="s">
        <v>21</v>
      </c>
      <c r="D87" s="14" t="s">
        <v>21</v>
      </c>
      <c r="E87" s="14" t="s">
        <v>21</v>
      </c>
      <c r="F87" s="15">
        <v>164.8726</v>
      </c>
      <c r="G87" s="9" t="s">
        <v>15</v>
      </c>
      <c r="H87" s="9">
        <f>F87/B87*100-100</f>
        <v>3.1833827744608385</v>
      </c>
    </row>
    <row r="88" spans="1:8" ht="15">
      <c r="A88" s="5" t="s">
        <v>22</v>
      </c>
      <c r="B88" s="47">
        <v>232.894</v>
      </c>
      <c r="C88" s="18">
        <v>215.1289</v>
      </c>
      <c r="D88" s="18">
        <v>224.211</v>
      </c>
      <c r="E88" s="18">
        <v>221.1836</v>
      </c>
      <c r="F88" s="19">
        <v>224.315</v>
      </c>
      <c r="G88" s="29">
        <f t="shared" si="5"/>
        <v>1.4157469179450857</v>
      </c>
      <c r="H88" s="29">
        <f t="shared" si="6"/>
        <v>-3.6836500725652</v>
      </c>
    </row>
    <row r="89" spans="1:8" ht="15">
      <c r="A89" s="5" t="s">
        <v>24</v>
      </c>
      <c r="B89" s="40">
        <v>242.4395</v>
      </c>
      <c r="C89" s="18">
        <v>225.0077</v>
      </c>
      <c r="D89" s="18">
        <v>226.4234</v>
      </c>
      <c r="E89" s="18">
        <v>225.1718</v>
      </c>
      <c r="F89" s="19">
        <v>227.1217</v>
      </c>
      <c r="G89" s="29">
        <f t="shared" si="5"/>
        <v>0.86596101287995</v>
      </c>
      <c r="H89" s="29">
        <f t="shared" si="6"/>
        <v>-6.318194848611711</v>
      </c>
    </row>
    <row r="90" spans="1:8" ht="15">
      <c r="A90" s="5" t="s">
        <v>36</v>
      </c>
      <c r="B90" s="47">
        <v>197.4968</v>
      </c>
      <c r="C90" s="50">
        <v>200.1686</v>
      </c>
      <c r="D90" s="50">
        <v>196.8529</v>
      </c>
      <c r="E90" s="50">
        <v>203.8079</v>
      </c>
      <c r="F90" s="51">
        <v>202.003</v>
      </c>
      <c r="G90" s="29">
        <f>F90/E90*100-100</f>
        <v>-0.8855888314437266</v>
      </c>
      <c r="H90" s="29">
        <f>F90/B90*100-100</f>
        <v>2.2816572217878814</v>
      </c>
    </row>
    <row r="91" spans="1:8" ht="15">
      <c r="A91" s="5" t="s">
        <v>18</v>
      </c>
      <c r="B91" s="52">
        <v>221.9563</v>
      </c>
      <c r="C91" s="48">
        <v>236.2722</v>
      </c>
      <c r="D91" s="48">
        <v>236.2722</v>
      </c>
      <c r="E91" s="48">
        <v>236.2722</v>
      </c>
      <c r="F91" s="49">
        <v>236.2722</v>
      </c>
      <c r="G91" s="29">
        <f>F91/E91*100-100</f>
        <v>0</v>
      </c>
      <c r="H91" s="29">
        <f>F91/B91*100-100</f>
        <v>6.449873240813602</v>
      </c>
    </row>
    <row r="92" spans="1:8" ht="15">
      <c r="A92" s="5" t="s">
        <v>37</v>
      </c>
      <c r="B92" s="47">
        <v>164.52100000000002</v>
      </c>
      <c r="C92" s="50">
        <v>163</v>
      </c>
      <c r="D92" s="50">
        <v>166.0336</v>
      </c>
      <c r="E92" s="50">
        <v>163.3221</v>
      </c>
      <c r="F92" s="51">
        <v>164.9664</v>
      </c>
      <c r="G92" s="29">
        <f t="shared" si="5"/>
        <v>1.0067835277650659</v>
      </c>
      <c r="H92" s="29">
        <f t="shared" si="6"/>
        <v>0.2707253177405704</v>
      </c>
    </row>
    <row r="93" spans="1:8" ht="15">
      <c r="A93" s="5" t="s">
        <v>38</v>
      </c>
      <c r="B93" s="47">
        <v>266.4581</v>
      </c>
      <c r="C93" s="50">
        <v>259.5296</v>
      </c>
      <c r="D93" s="50">
        <v>259.786</v>
      </c>
      <c r="E93" s="50">
        <v>259.8193</v>
      </c>
      <c r="F93" s="51">
        <v>260.0851</v>
      </c>
      <c r="G93" s="29">
        <f t="shared" si="5"/>
        <v>0.10230186902975902</v>
      </c>
      <c r="H93" s="29">
        <f t="shared" si="6"/>
        <v>-2.3917456440618565</v>
      </c>
    </row>
    <row r="94" spans="1:8" ht="15">
      <c r="A94" s="5" t="s">
        <v>28</v>
      </c>
      <c r="B94" s="47">
        <v>232.0653</v>
      </c>
      <c r="C94" s="50">
        <v>236.384</v>
      </c>
      <c r="D94" s="50">
        <v>218.9642</v>
      </c>
      <c r="E94" s="50">
        <v>219.2064</v>
      </c>
      <c r="F94" s="51">
        <v>222.9821</v>
      </c>
      <c r="G94" s="29">
        <f t="shared" si="5"/>
        <v>1.722440585676324</v>
      </c>
      <c r="H94" s="29">
        <f t="shared" si="6"/>
        <v>-3.9140707378483626</v>
      </c>
    </row>
    <row r="95" spans="1:8" ht="15">
      <c r="A95" s="5" t="s">
        <v>12</v>
      </c>
      <c r="B95" s="47">
        <v>256.9282</v>
      </c>
      <c r="C95" s="50">
        <v>233.095</v>
      </c>
      <c r="D95" s="50">
        <v>242.8976</v>
      </c>
      <c r="E95" s="50">
        <v>240.8201</v>
      </c>
      <c r="F95" s="51">
        <v>239.5671</v>
      </c>
      <c r="G95" s="29">
        <f t="shared" si="5"/>
        <v>-0.5203054064008654</v>
      </c>
      <c r="H95" s="29">
        <f t="shared" si="6"/>
        <v>-6.757179632286366</v>
      </c>
    </row>
    <row r="96" spans="1:8" ht="15">
      <c r="A96" s="5" t="s">
        <v>13</v>
      </c>
      <c r="B96" s="47">
        <v>297.0432</v>
      </c>
      <c r="C96" s="50">
        <v>256.0919</v>
      </c>
      <c r="D96" s="50">
        <v>259.2514</v>
      </c>
      <c r="E96" s="50">
        <v>258.0818</v>
      </c>
      <c r="F96" s="51">
        <v>257.8283</v>
      </c>
      <c r="G96" s="29">
        <f t="shared" si="5"/>
        <v>-0.09822467140261892</v>
      </c>
      <c r="H96" s="29">
        <f t="shared" si="6"/>
        <v>-13.2017497791567</v>
      </c>
    </row>
    <row r="97" spans="1:8" ht="15">
      <c r="A97" s="5" t="s">
        <v>14</v>
      </c>
      <c r="B97" s="47">
        <v>308.9527</v>
      </c>
      <c r="C97" s="50">
        <v>266.6846</v>
      </c>
      <c r="D97" s="50">
        <v>266.9795</v>
      </c>
      <c r="E97" s="50">
        <v>268.25</v>
      </c>
      <c r="F97" s="51">
        <v>270.6796</v>
      </c>
      <c r="G97" s="29">
        <f t="shared" si="5"/>
        <v>0.9057222739981512</v>
      </c>
      <c r="H97" s="29">
        <f t="shared" si="6"/>
        <v>-12.388012792896774</v>
      </c>
    </row>
    <row r="98" spans="1:8" ht="15">
      <c r="A98" s="5" t="s">
        <v>16</v>
      </c>
      <c r="B98" s="47">
        <v>204.5976</v>
      </c>
      <c r="C98" s="18">
        <v>200.8478</v>
      </c>
      <c r="D98" s="18">
        <v>200.8478</v>
      </c>
      <c r="E98" s="18">
        <v>200.8478</v>
      </c>
      <c r="F98" s="19">
        <v>200.8478</v>
      </c>
      <c r="G98" s="29">
        <f t="shared" si="5"/>
        <v>0</v>
      </c>
      <c r="H98" s="29">
        <f t="shared" si="6"/>
        <v>-1.832768321818051</v>
      </c>
    </row>
    <row r="99" spans="1:8" ht="15">
      <c r="A99" s="5" t="s">
        <v>29</v>
      </c>
      <c r="B99" s="47">
        <v>231.9051</v>
      </c>
      <c r="C99" s="50">
        <v>230.024</v>
      </c>
      <c r="D99" s="50">
        <v>230.2735</v>
      </c>
      <c r="E99" s="50">
        <v>228.9028</v>
      </c>
      <c r="F99" s="51">
        <v>228.8437</v>
      </c>
      <c r="G99" s="29">
        <f t="shared" si="5"/>
        <v>-0.025818819166914864</v>
      </c>
      <c r="H99" s="29">
        <f t="shared" si="6"/>
        <v>-1.3201089583627095</v>
      </c>
    </row>
    <row r="100" spans="1:8" ht="15">
      <c r="A100" s="5" t="s">
        <v>39</v>
      </c>
      <c r="B100" s="47">
        <v>315.4481</v>
      </c>
      <c r="C100" s="50">
        <v>315.3872</v>
      </c>
      <c r="D100" s="50">
        <v>317.2031</v>
      </c>
      <c r="E100" s="50">
        <v>318.7737</v>
      </c>
      <c r="F100" s="51">
        <v>318.8307</v>
      </c>
      <c r="G100" s="29">
        <f t="shared" si="5"/>
        <v>0.017881023434469512</v>
      </c>
      <c r="H100" s="29">
        <f t="shared" si="6"/>
        <v>1.0723158579810672</v>
      </c>
    </row>
    <row r="101" spans="1:8" ht="15">
      <c r="A101" s="5" t="s">
        <v>31</v>
      </c>
      <c r="B101" s="47">
        <v>323.6864</v>
      </c>
      <c r="C101" s="50">
        <v>262.5815</v>
      </c>
      <c r="D101" s="50">
        <v>262.8499</v>
      </c>
      <c r="E101" s="50">
        <v>262.8118</v>
      </c>
      <c r="F101" s="51">
        <v>263.4732</v>
      </c>
      <c r="G101" s="29">
        <f t="shared" si="5"/>
        <v>0.2516629770809402</v>
      </c>
      <c r="H101" s="29">
        <f t="shared" si="6"/>
        <v>-18.602326202151204</v>
      </c>
    </row>
    <row r="102" spans="1:8" ht="15">
      <c r="A102" s="5" t="s">
        <v>17</v>
      </c>
      <c r="B102" s="52">
        <v>271.33820000000003</v>
      </c>
      <c r="C102" s="48">
        <v>253.5517</v>
      </c>
      <c r="D102" s="48">
        <v>251.8317</v>
      </c>
      <c r="E102" s="48">
        <v>251.5759</v>
      </c>
      <c r="F102" s="49">
        <v>253.7296</v>
      </c>
      <c r="G102" s="29">
        <f t="shared" si="5"/>
        <v>0.856083591472796</v>
      </c>
      <c r="H102" s="29">
        <f t="shared" si="6"/>
        <v>-6.489539622508005</v>
      </c>
    </row>
    <row r="103" spans="1:8" ht="15">
      <c r="A103" s="5" t="s">
        <v>40</v>
      </c>
      <c r="B103" s="39">
        <v>343.0915</v>
      </c>
      <c r="C103" s="14">
        <v>327.3031</v>
      </c>
      <c r="D103" s="14" t="s">
        <v>21</v>
      </c>
      <c r="E103" s="14">
        <v>327.1552</v>
      </c>
      <c r="F103" s="15">
        <v>331.5743</v>
      </c>
      <c r="G103" s="29">
        <f t="shared" si="5"/>
        <v>1.3507656305019822</v>
      </c>
      <c r="H103" s="29">
        <f t="shared" si="6"/>
        <v>-3.3568887599955133</v>
      </c>
    </row>
    <row r="104" spans="1:8" ht="15">
      <c r="A104" s="5" t="s">
        <v>32</v>
      </c>
      <c r="B104" s="47">
        <v>283.0638</v>
      </c>
      <c r="C104" s="50">
        <v>270.1532</v>
      </c>
      <c r="D104" s="50">
        <v>271.0686</v>
      </c>
      <c r="E104" s="50">
        <v>269.4548</v>
      </c>
      <c r="F104" s="51">
        <v>275.4463</v>
      </c>
      <c r="G104" s="29">
        <f t="shared" si="5"/>
        <v>2.223564026322805</v>
      </c>
      <c r="H104" s="29">
        <f t="shared" si="6"/>
        <v>-2.6910894293088745</v>
      </c>
    </row>
    <row r="105" spans="1:8" ht="15">
      <c r="A105" s="5" t="s">
        <v>26</v>
      </c>
      <c r="B105" s="47">
        <v>286.5839</v>
      </c>
      <c r="C105" s="48">
        <v>249.6155</v>
      </c>
      <c r="D105" s="48">
        <v>251.5092</v>
      </c>
      <c r="E105" s="48">
        <v>250.4135</v>
      </c>
      <c r="F105" s="49">
        <v>253.9288</v>
      </c>
      <c r="G105" s="29">
        <f t="shared" si="5"/>
        <v>1.4037981179129844</v>
      </c>
      <c r="H105" s="29">
        <f t="shared" si="6"/>
        <v>-11.394603814101217</v>
      </c>
    </row>
    <row r="106" spans="1:8" ht="15">
      <c r="A106" s="5" t="s">
        <v>19</v>
      </c>
      <c r="B106" s="47">
        <v>214.39450000000002</v>
      </c>
      <c r="C106" s="48">
        <v>210.5791</v>
      </c>
      <c r="D106" s="48">
        <v>210.9249</v>
      </c>
      <c r="E106" s="48">
        <v>212.3293</v>
      </c>
      <c r="F106" s="49">
        <v>212.3293</v>
      </c>
      <c r="G106" s="29">
        <f t="shared" si="5"/>
        <v>0</v>
      </c>
      <c r="H106" s="29">
        <f t="shared" si="6"/>
        <v>-0.9632709794327781</v>
      </c>
    </row>
    <row r="107" spans="1:8" ht="15">
      <c r="A107" s="5" t="s">
        <v>41</v>
      </c>
      <c r="B107" s="47">
        <v>243.15910000000002</v>
      </c>
      <c r="C107" s="50">
        <v>246.1607</v>
      </c>
      <c r="D107" s="50">
        <v>246.9031</v>
      </c>
      <c r="E107" s="50">
        <v>248.2318</v>
      </c>
      <c r="F107" s="51">
        <v>246.6637</v>
      </c>
      <c r="G107" s="29">
        <f t="shared" si="5"/>
        <v>-0.6317079439459405</v>
      </c>
      <c r="H107" s="29">
        <f t="shared" si="6"/>
        <v>1.44127857028586</v>
      </c>
    </row>
    <row r="108" spans="1:8" ht="15">
      <c r="A108" s="5" t="s">
        <v>23</v>
      </c>
      <c r="B108" s="52">
        <v>385.1695</v>
      </c>
      <c r="C108" s="48">
        <v>348.1792</v>
      </c>
      <c r="D108" s="48">
        <v>349.2522</v>
      </c>
      <c r="E108" s="48">
        <v>344.4775</v>
      </c>
      <c r="F108" s="49">
        <v>347.237</v>
      </c>
      <c r="G108" s="29">
        <f t="shared" si="5"/>
        <v>0.801068284575905</v>
      </c>
      <c r="H108" s="29">
        <f t="shared" si="6"/>
        <v>-9.848261609499204</v>
      </c>
    </row>
    <row r="109" spans="1:8" ht="15">
      <c r="A109" s="5" t="s">
        <v>30</v>
      </c>
      <c r="B109" s="47">
        <v>305.35810000000004</v>
      </c>
      <c r="C109" s="50">
        <v>261.7016</v>
      </c>
      <c r="D109" s="50">
        <v>263.9705</v>
      </c>
      <c r="E109" s="50">
        <v>268.4974</v>
      </c>
      <c r="F109" s="51">
        <v>272.2494</v>
      </c>
      <c r="G109" s="29">
        <f t="shared" si="5"/>
        <v>1.3974064553325007</v>
      </c>
      <c r="H109" s="29">
        <f t="shared" si="6"/>
        <v>-10.842581218575845</v>
      </c>
    </row>
    <row r="110" spans="1:8" ht="15">
      <c r="A110" s="5" t="s">
        <v>42</v>
      </c>
      <c r="B110" s="53">
        <v>237.52890000000002</v>
      </c>
      <c r="C110" s="54">
        <v>227.0072</v>
      </c>
      <c r="D110" s="54">
        <v>219.8645</v>
      </c>
      <c r="E110" s="54">
        <v>250.7909</v>
      </c>
      <c r="F110" s="55">
        <v>267.3417</v>
      </c>
      <c r="G110" s="33">
        <f t="shared" si="5"/>
        <v>6.59944200527211</v>
      </c>
      <c r="H110" s="29">
        <f t="shared" si="6"/>
        <v>12.551230608149154</v>
      </c>
    </row>
    <row r="111" spans="1:8" ht="15">
      <c r="A111" s="34" t="s">
        <v>33</v>
      </c>
      <c r="B111" s="56">
        <v>295.12780000000004</v>
      </c>
      <c r="C111" s="56">
        <v>277.7362</v>
      </c>
      <c r="D111" s="56">
        <v>278.9604</v>
      </c>
      <c r="E111" s="56">
        <v>280.1016</v>
      </c>
      <c r="F111" s="56">
        <v>281.8414</v>
      </c>
      <c r="G111" s="57">
        <f t="shared" si="5"/>
        <v>0.6211317607611022</v>
      </c>
      <c r="H111" s="37">
        <f t="shared" si="6"/>
        <v>-4.5019140860332385</v>
      </c>
    </row>
    <row r="112" spans="1:8" ht="15.75" thickBot="1">
      <c r="A112" s="76" t="s">
        <v>45</v>
      </c>
      <c r="B112" s="76"/>
      <c r="C112" s="76"/>
      <c r="D112" s="76"/>
      <c r="E112" s="76"/>
      <c r="F112" s="76"/>
      <c r="G112" s="76"/>
      <c r="H112" s="76"/>
    </row>
    <row r="113" spans="1:8" ht="15">
      <c r="A113" s="5" t="s">
        <v>35</v>
      </c>
      <c r="B113" s="27">
        <v>278.4011</v>
      </c>
      <c r="C113" s="45">
        <v>254.95429628988154</v>
      </c>
      <c r="D113" s="45">
        <v>263.80074478082093</v>
      </c>
      <c r="E113" s="45">
        <v>248.04715763464839</v>
      </c>
      <c r="F113" s="8">
        <v>269.4804433054748</v>
      </c>
      <c r="G113" s="9">
        <f>F113/E113*100-100</f>
        <v>8.640810834202654</v>
      </c>
      <c r="H113" s="9">
        <f>F113/B113*100-100</f>
        <v>-3.204246209704337</v>
      </c>
    </row>
    <row r="114" spans="1:8" ht="15">
      <c r="A114" s="5" t="s">
        <v>25</v>
      </c>
      <c r="B114" s="10">
        <v>318.9035</v>
      </c>
      <c r="C114" s="14">
        <v>302.4201</v>
      </c>
      <c r="D114" s="14">
        <v>305.4024</v>
      </c>
      <c r="E114" s="14">
        <v>308.3069</v>
      </c>
      <c r="F114" s="15">
        <v>310.2149</v>
      </c>
      <c r="G114" s="9">
        <f>F114/E114*100-100</f>
        <v>0.6188638658427834</v>
      </c>
      <c r="H114" s="9">
        <f>F114/B114*100-100</f>
        <v>-2.724523249196082</v>
      </c>
    </row>
    <row r="115" spans="1:8" ht="15">
      <c r="A115" s="5" t="s">
        <v>11</v>
      </c>
      <c r="B115" s="13">
        <v>209.7828</v>
      </c>
      <c r="C115" s="18">
        <v>224.4902</v>
      </c>
      <c r="D115" s="18">
        <v>214.7345</v>
      </c>
      <c r="E115" s="18">
        <v>215.2345</v>
      </c>
      <c r="F115" s="19">
        <v>220.2735</v>
      </c>
      <c r="G115" s="9">
        <f>F115/E115*100-100</f>
        <v>2.3411674243673843</v>
      </c>
      <c r="H115" s="9">
        <f>F115/B115*100-100</f>
        <v>5.000743626264878</v>
      </c>
    </row>
    <row r="116" spans="1:8" ht="15">
      <c r="A116" s="5" t="s">
        <v>27</v>
      </c>
      <c r="B116" s="13" t="s">
        <v>21</v>
      </c>
      <c r="C116" s="14" t="s">
        <v>21</v>
      </c>
      <c r="D116" s="14" t="s">
        <v>21</v>
      </c>
      <c r="E116" s="14" t="s">
        <v>21</v>
      </c>
      <c r="F116" s="15" t="s">
        <v>21</v>
      </c>
      <c r="G116" s="9" t="s">
        <v>15</v>
      </c>
      <c r="H116" s="9" t="s">
        <v>15</v>
      </c>
    </row>
    <row r="117" spans="1:8" ht="15">
      <c r="A117" s="5" t="s">
        <v>20</v>
      </c>
      <c r="B117" s="13" t="s">
        <v>21</v>
      </c>
      <c r="C117" s="14" t="s">
        <v>21</v>
      </c>
      <c r="D117" s="14" t="s">
        <v>21</v>
      </c>
      <c r="E117" s="14" t="s">
        <v>21</v>
      </c>
      <c r="F117" s="15" t="s">
        <v>21</v>
      </c>
      <c r="G117" s="9" t="s">
        <v>15</v>
      </c>
      <c r="H117" s="9" t="s">
        <v>15</v>
      </c>
    </row>
    <row r="118" spans="1:8" ht="15">
      <c r="A118" s="5" t="s">
        <v>22</v>
      </c>
      <c r="B118" s="10">
        <v>328.5586</v>
      </c>
      <c r="C118" s="18">
        <v>331.982</v>
      </c>
      <c r="D118" s="18">
        <v>330.9152</v>
      </c>
      <c r="E118" s="18">
        <v>334.2287</v>
      </c>
      <c r="F118" s="19">
        <v>322.5621</v>
      </c>
      <c r="G118" s="29">
        <f aca="true" t="shared" si="7" ref="G118:G142">F118/E118*100-100</f>
        <v>-3.490603888894057</v>
      </c>
      <c r="H118" s="29">
        <f aca="true" t="shared" si="8" ref="H118:H142">F118/B118*100-100</f>
        <v>-1.825092997109195</v>
      </c>
    </row>
    <row r="119" spans="1:8" ht="15">
      <c r="A119" s="5" t="s">
        <v>24</v>
      </c>
      <c r="B119" s="28">
        <v>273.73</v>
      </c>
      <c r="C119" s="18">
        <v>259.806</v>
      </c>
      <c r="D119" s="18">
        <v>258.3519</v>
      </c>
      <c r="E119" s="18">
        <v>252.3046</v>
      </c>
      <c r="F119" s="19">
        <v>255.8452</v>
      </c>
      <c r="G119" s="29">
        <f t="shared" si="7"/>
        <v>1.4033037843939553</v>
      </c>
      <c r="H119" s="29">
        <f t="shared" si="8"/>
        <v>-6.533737624666642</v>
      </c>
    </row>
    <row r="120" spans="1:8" ht="15">
      <c r="A120" s="5" t="s">
        <v>36</v>
      </c>
      <c r="B120" s="10">
        <v>208.9076</v>
      </c>
      <c r="C120" s="11">
        <v>213.4112</v>
      </c>
      <c r="D120" s="11">
        <v>211.6397</v>
      </c>
      <c r="E120" s="11">
        <v>200.4016</v>
      </c>
      <c r="F120" s="12">
        <v>215.3279</v>
      </c>
      <c r="G120" s="29">
        <f t="shared" si="7"/>
        <v>7.448194026395001</v>
      </c>
      <c r="H120" s="29">
        <f t="shared" si="8"/>
        <v>3.0732725855832967</v>
      </c>
    </row>
    <row r="121" spans="1:8" ht="15">
      <c r="A121" s="5" t="s">
        <v>18</v>
      </c>
      <c r="B121" s="28" t="s">
        <v>15</v>
      </c>
      <c r="C121" s="14">
        <v>340.4785</v>
      </c>
      <c r="D121" s="14">
        <v>340.4785</v>
      </c>
      <c r="E121" s="14">
        <v>337.96</v>
      </c>
      <c r="F121" s="15">
        <v>337.96</v>
      </c>
      <c r="G121" s="29">
        <f t="shared" si="7"/>
        <v>0</v>
      </c>
      <c r="H121" s="9" t="s">
        <v>15</v>
      </c>
    </row>
    <row r="122" spans="1:8" ht="15">
      <c r="A122" s="5" t="s">
        <v>37</v>
      </c>
      <c r="B122" s="13">
        <v>245</v>
      </c>
      <c r="C122" s="14">
        <v>205</v>
      </c>
      <c r="D122" s="14" t="s">
        <v>15</v>
      </c>
      <c r="E122" s="14" t="s">
        <v>15</v>
      </c>
      <c r="F122" s="15">
        <v>205</v>
      </c>
      <c r="G122" s="9" t="s">
        <v>15</v>
      </c>
      <c r="H122" s="9">
        <f>F122/B122*100-100</f>
        <v>-16.326530612244895</v>
      </c>
    </row>
    <row r="123" spans="1:8" ht="15">
      <c r="A123" s="5" t="s">
        <v>38</v>
      </c>
      <c r="B123" s="13" t="s">
        <v>15</v>
      </c>
      <c r="C123" s="14">
        <v>347.505</v>
      </c>
      <c r="D123" s="14">
        <v>347.7451</v>
      </c>
      <c r="E123" s="14">
        <v>347.7451</v>
      </c>
      <c r="F123" s="15">
        <v>347.7451</v>
      </c>
      <c r="G123" s="9">
        <f>F123/E123*100-100</f>
        <v>0</v>
      </c>
      <c r="H123" s="9" t="s">
        <v>15</v>
      </c>
    </row>
    <row r="124" spans="1:8" ht="15">
      <c r="A124" s="5" t="s">
        <v>28</v>
      </c>
      <c r="B124" s="13" t="s">
        <v>15</v>
      </c>
      <c r="C124" s="14">
        <v>382.4522</v>
      </c>
      <c r="D124" s="14">
        <v>217.3024</v>
      </c>
      <c r="E124" s="14" t="s">
        <v>15</v>
      </c>
      <c r="F124" s="15" t="s">
        <v>15</v>
      </c>
      <c r="G124" s="9" t="s">
        <v>15</v>
      </c>
      <c r="H124" s="9" t="s">
        <v>15</v>
      </c>
    </row>
    <row r="125" spans="1:8" ht="15">
      <c r="A125" s="5" t="s">
        <v>12</v>
      </c>
      <c r="B125" s="10">
        <v>279.09180000000003</v>
      </c>
      <c r="C125" s="11">
        <v>272.1383</v>
      </c>
      <c r="D125" s="11">
        <v>264.5394</v>
      </c>
      <c r="E125" s="11">
        <v>272.4255</v>
      </c>
      <c r="F125" s="12">
        <v>273.1321</v>
      </c>
      <c r="G125" s="29">
        <f t="shared" si="7"/>
        <v>0.25937366362545333</v>
      </c>
      <c r="H125" s="29">
        <f t="shared" si="8"/>
        <v>-2.13539057758058</v>
      </c>
    </row>
    <row r="126" spans="1:8" ht="15">
      <c r="A126" s="5" t="s">
        <v>13</v>
      </c>
      <c r="B126" s="10">
        <v>369.1791</v>
      </c>
      <c r="C126" s="11">
        <v>326.2292</v>
      </c>
      <c r="D126" s="11">
        <v>328.7065</v>
      </c>
      <c r="E126" s="11">
        <v>323.6717</v>
      </c>
      <c r="F126" s="12">
        <v>332.2954</v>
      </c>
      <c r="G126" s="29">
        <f t="shared" si="7"/>
        <v>2.664335497975273</v>
      </c>
      <c r="H126" s="29">
        <f t="shared" si="8"/>
        <v>-9.990733494935128</v>
      </c>
    </row>
    <row r="127" spans="1:8" ht="15">
      <c r="A127" s="5" t="s">
        <v>14</v>
      </c>
      <c r="B127" s="10">
        <v>363.7225</v>
      </c>
      <c r="C127" s="18">
        <v>343.9747</v>
      </c>
      <c r="D127" s="18">
        <v>342.5016</v>
      </c>
      <c r="E127" s="18">
        <v>336.5949</v>
      </c>
      <c r="F127" s="19">
        <v>337.4784</v>
      </c>
      <c r="G127" s="29">
        <f t="shared" si="7"/>
        <v>0.2624816953554614</v>
      </c>
      <c r="H127" s="29">
        <f t="shared" si="8"/>
        <v>-7.215418347778865</v>
      </c>
    </row>
    <row r="128" spans="1:8" ht="15">
      <c r="A128" s="5" t="s">
        <v>16</v>
      </c>
      <c r="B128" s="10">
        <v>396.92</v>
      </c>
      <c r="C128" s="18">
        <v>437.21</v>
      </c>
      <c r="D128" s="18">
        <v>437.21</v>
      </c>
      <c r="E128" s="18">
        <v>437.21</v>
      </c>
      <c r="F128" s="19">
        <v>437.21</v>
      </c>
      <c r="G128" s="29">
        <f t="shared" si="7"/>
        <v>0</v>
      </c>
      <c r="H128" s="29">
        <f t="shared" si="8"/>
        <v>10.150660082636293</v>
      </c>
    </row>
    <row r="129" spans="1:8" ht="15">
      <c r="A129" s="5" t="s">
        <v>29</v>
      </c>
      <c r="B129" s="10">
        <v>401.2955</v>
      </c>
      <c r="C129" s="11">
        <v>392.3339</v>
      </c>
      <c r="D129" s="11">
        <v>393.1755</v>
      </c>
      <c r="E129" s="11">
        <v>394.3893</v>
      </c>
      <c r="F129" s="12">
        <v>394.4252</v>
      </c>
      <c r="G129" s="29">
        <f t="shared" si="7"/>
        <v>0.00910268103115186</v>
      </c>
      <c r="H129" s="29">
        <f t="shared" si="8"/>
        <v>-1.7120301623118053</v>
      </c>
    </row>
    <row r="130" spans="1:8" ht="15">
      <c r="A130" s="5" t="s">
        <v>39</v>
      </c>
      <c r="B130" s="10">
        <v>402.1623</v>
      </c>
      <c r="C130" s="11">
        <v>406.3857</v>
      </c>
      <c r="D130" s="11">
        <v>405.9433</v>
      </c>
      <c r="E130" s="11">
        <v>408.8071</v>
      </c>
      <c r="F130" s="12">
        <v>408.9061</v>
      </c>
      <c r="G130" s="29">
        <f t="shared" si="7"/>
        <v>0.024216800539903716</v>
      </c>
      <c r="H130" s="29">
        <f t="shared" si="8"/>
        <v>1.6768851779492877</v>
      </c>
    </row>
    <row r="131" spans="1:8" ht="15">
      <c r="A131" s="5" t="s">
        <v>31</v>
      </c>
      <c r="B131" s="10">
        <v>395.73240000000004</v>
      </c>
      <c r="C131" s="11">
        <v>375.3185</v>
      </c>
      <c r="D131" s="11">
        <v>373.9901</v>
      </c>
      <c r="E131" s="11">
        <v>374.2249</v>
      </c>
      <c r="F131" s="12">
        <v>374.8206</v>
      </c>
      <c r="G131" s="29">
        <f t="shared" si="7"/>
        <v>0.15918235264409475</v>
      </c>
      <c r="H131" s="29">
        <f t="shared" si="8"/>
        <v>-5.284328500774777</v>
      </c>
    </row>
    <row r="132" spans="1:8" ht="15">
      <c r="A132" s="5" t="s">
        <v>17</v>
      </c>
      <c r="B132" s="13">
        <v>450.999</v>
      </c>
      <c r="C132" s="14">
        <v>447.5959</v>
      </c>
      <c r="D132" s="14">
        <v>448.4044</v>
      </c>
      <c r="E132" s="14">
        <v>452.4009</v>
      </c>
      <c r="F132" s="15">
        <v>448.9893</v>
      </c>
      <c r="G132" s="29">
        <f t="shared" si="7"/>
        <v>-0.7541099056169003</v>
      </c>
      <c r="H132" s="29">
        <f t="shared" si="8"/>
        <v>-0.4456107441479986</v>
      </c>
    </row>
    <row r="133" spans="1:8" ht="15">
      <c r="A133" s="5" t="s">
        <v>40</v>
      </c>
      <c r="B133" s="13">
        <v>394.27930000000003</v>
      </c>
      <c r="C133" s="14">
        <v>389.6777</v>
      </c>
      <c r="D133" s="14" t="s">
        <v>21</v>
      </c>
      <c r="E133" s="14">
        <v>393.1157</v>
      </c>
      <c r="F133" s="15">
        <v>393.0744</v>
      </c>
      <c r="G133" s="29">
        <f t="shared" si="7"/>
        <v>-0.010505812919703317</v>
      </c>
      <c r="H133" s="29">
        <f t="shared" si="8"/>
        <v>-0.30559555117400805</v>
      </c>
    </row>
    <row r="134" spans="1:8" ht="15">
      <c r="A134" s="5" t="s">
        <v>32</v>
      </c>
      <c r="B134" s="10">
        <v>256.0933</v>
      </c>
      <c r="C134" s="11">
        <v>250.051</v>
      </c>
      <c r="D134" s="11">
        <v>253.6743</v>
      </c>
      <c r="E134" s="11">
        <v>271.9303</v>
      </c>
      <c r="F134" s="12">
        <v>302.0414</v>
      </c>
      <c r="G134" s="29">
        <f t="shared" si="7"/>
        <v>11.073094833492263</v>
      </c>
      <c r="H134" s="29">
        <f t="shared" si="8"/>
        <v>17.941937567285066</v>
      </c>
    </row>
    <row r="135" spans="1:8" ht="15">
      <c r="A135" s="5" t="s">
        <v>26</v>
      </c>
      <c r="B135" s="10">
        <v>365.394</v>
      </c>
      <c r="C135" s="14">
        <v>352.4541</v>
      </c>
      <c r="D135" s="14">
        <v>349.8621</v>
      </c>
      <c r="E135" s="14">
        <v>346.7602</v>
      </c>
      <c r="F135" s="15">
        <v>349.8164</v>
      </c>
      <c r="G135" s="29">
        <f t="shared" si="7"/>
        <v>0.8813583565818703</v>
      </c>
      <c r="H135" s="29">
        <f t="shared" si="8"/>
        <v>-4.263233660103893</v>
      </c>
    </row>
    <row r="136" spans="1:8" ht="15">
      <c r="A136" s="5" t="s">
        <v>19</v>
      </c>
      <c r="B136" s="10">
        <v>380.60220000000004</v>
      </c>
      <c r="C136" s="14">
        <v>378.6825</v>
      </c>
      <c r="D136" s="14">
        <v>379.4986</v>
      </c>
      <c r="E136" s="14">
        <v>380.3693</v>
      </c>
      <c r="F136" s="15">
        <v>380.3693</v>
      </c>
      <c r="G136" s="29">
        <f t="shared" si="7"/>
        <v>0</v>
      </c>
      <c r="H136" s="29">
        <f t="shared" si="8"/>
        <v>-0.061192499675527756</v>
      </c>
    </row>
    <row r="137" spans="1:8" ht="15">
      <c r="A137" s="5" t="s">
        <v>41</v>
      </c>
      <c r="B137" s="13">
        <v>344.6967</v>
      </c>
      <c r="C137" s="18">
        <v>342.1386</v>
      </c>
      <c r="D137" s="18">
        <v>347.6735</v>
      </c>
      <c r="E137" s="18">
        <v>332.9236</v>
      </c>
      <c r="F137" s="19">
        <v>353.1606</v>
      </c>
      <c r="G137" s="29">
        <f t="shared" si="7"/>
        <v>6.0785717804324975</v>
      </c>
      <c r="H137" s="29">
        <f t="shared" si="8"/>
        <v>2.4554630200985343</v>
      </c>
    </row>
    <row r="138" spans="1:8" ht="15">
      <c r="A138" s="5" t="s">
        <v>23</v>
      </c>
      <c r="B138" s="13">
        <v>415.7018</v>
      </c>
      <c r="C138" s="14">
        <v>389.3506</v>
      </c>
      <c r="D138" s="14">
        <v>381.0653</v>
      </c>
      <c r="E138" s="14">
        <v>383.1718</v>
      </c>
      <c r="F138" s="15">
        <v>385.767</v>
      </c>
      <c r="G138" s="29">
        <f t="shared" si="7"/>
        <v>0.6772941014970115</v>
      </c>
      <c r="H138" s="29">
        <f t="shared" si="8"/>
        <v>-7.201027274839802</v>
      </c>
    </row>
    <row r="139" spans="1:8" ht="15">
      <c r="A139" s="5" t="s">
        <v>30</v>
      </c>
      <c r="B139" s="10">
        <v>399.9406</v>
      </c>
      <c r="C139" s="11">
        <v>398.3402</v>
      </c>
      <c r="D139" s="11">
        <v>396.8545</v>
      </c>
      <c r="E139" s="11">
        <v>397.8825</v>
      </c>
      <c r="F139" s="12">
        <v>394.7313</v>
      </c>
      <c r="G139" s="29">
        <f t="shared" si="7"/>
        <v>-0.7919926108838808</v>
      </c>
      <c r="H139" s="29">
        <f t="shared" si="8"/>
        <v>-1.3025184239859726</v>
      </c>
    </row>
    <row r="140" spans="1:8" ht="15">
      <c r="A140" s="5" t="s">
        <v>42</v>
      </c>
      <c r="B140" s="58">
        <v>378.5994</v>
      </c>
      <c r="C140" s="31">
        <v>356.7794</v>
      </c>
      <c r="D140" s="31">
        <v>353.6138</v>
      </c>
      <c r="E140" s="31">
        <v>361.0291</v>
      </c>
      <c r="F140" s="32">
        <v>361.2676</v>
      </c>
      <c r="G140" s="33">
        <f t="shared" si="7"/>
        <v>0.06606115684301983</v>
      </c>
      <c r="H140" s="29">
        <f t="shared" si="8"/>
        <v>-4.577873076396841</v>
      </c>
    </row>
    <row r="141" spans="1:8" ht="15">
      <c r="A141" s="59" t="s">
        <v>33</v>
      </c>
      <c r="B141" s="60">
        <v>389.5199</v>
      </c>
      <c r="C141" s="60">
        <v>379.6489</v>
      </c>
      <c r="D141" s="60">
        <v>378.9934</v>
      </c>
      <c r="E141" s="60">
        <v>379.7977</v>
      </c>
      <c r="F141" s="60">
        <v>379.5473</v>
      </c>
      <c r="G141" s="61">
        <f t="shared" si="7"/>
        <v>-0.06592983580469536</v>
      </c>
      <c r="H141" s="62">
        <f t="shared" si="8"/>
        <v>-2.5602286301675434</v>
      </c>
    </row>
    <row r="142" spans="1:8" ht="15">
      <c r="A142" s="63" t="s">
        <v>46</v>
      </c>
      <c r="B142" s="64">
        <v>354.3032</v>
      </c>
      <c r="C142" s="64">
        <v>339.6993</v>
      </c>
      <c r="D142" s="64">
        <v>340.6402</v>
      </c>
      <c r="E142" s="64">
        <v>340.7587</v>
      </c>
      <c r="F142" s="64">
        <v>340.9011</v>
      </c>
      <c r="G142" s="65">
        <f t="shared" si="7"/>
        <v>0.041789101789618144</v>
      </c>
      <c r="H142" s="66">
        <f t="shared" si="8"/>
        <v>-3.7826641136744</v>
      </c>
    </row>
    <row r="143" spans="1:8" ht="15">
      <c r="A143" s="67"/>
      <c r="B143" s="68"/>
      <c r="C143" s="68"/>
      <c r="D143" s="68"/>
      <c r="E143" s="68"/>
      <c r="F143" s="68"/>
      <c r="G143" s="67"/>
      <c r="H143" s="67"/>
    </row>
    <row r="145" spans="1:7" ht="15">
      <c r="A145" s="69" t="s">
        <v>47</v>
      </c>
      <c r="B145" s="70"/>
      <c r="C145" s="70"/>
      <c r="D145" s="70"/>
      <c r="E145" s="70"/>
      <c r="F145" s="70"/>
      <c r="G145" s="71"/>
    </row>
    <row r="146" ht="15">
      <c r="A146" s="72" t="s">
        <v>48</v>
      </c>
    </row>
    <row r="147" spans="1:6" ht="15">
      <c r="A147" s="72" t="s">
        <v>49</v>
      </c>
      <c r="F147" s="73"/>
    </row>
    <row r="148" spans="1:6" ht="15">
      <c r="A148" s="72" t="s">
        <v>50</v>
      </c>
      <c r="F148" s="67"/>
    </row>
    <row r="149" ht="15">
      <c r="A149" s="74" t="s">
        <v>51</v>
      </c>
    </row>
    <row r="150" ht="15">
      <c r="F150" s="75" t="s">
        <v>52</v>
      </c>
    </row>
    <row r="151" ht="15">
      <c r="F151" s="75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2019-03-21T09:14:08Z</dcterms:created>
  <dcterms:modified xsi:type="dcterms:W3CDTF">2019-03-21T09:15:31Z</dcterms:modified>
  <cp:category/>
  <cp:version/>
  <cp:contentType/>
  <cp:contentStatus/>
</cp:coreProperties>
</file>