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0"/>
  </bookViews>
  <sheets>
    <sheet name="11 (int)" sheetId="1" r:id="rId1"/>
  </sheets>
  <definedNames/>
  <calcPr fullCalcOnLoad="1"/>
</workbook>
</file>

<file path=xl/sharedStrings.xml><?xml version="1.0" encoding="utf-8"?>
<sst xmlns="http://schemas.openxmlformats.org/spreadsheetml/2006/main" count="314" uniqueCount="55">
  <si>
    <t>Galvijų supirkimo kainos* Europos Sąjungos valstybėse 2019 m. 8–11 sav., EUR/100 kg skerdenų (be PVM)</t>
  </si>
  <si>
    <t>Valstybė</t>
  </si>
  <si>
    <t>Pokytis %</t>
  </si>
  <si>
    <t>11 sav. 
(03 12–18)</t>
  </si>
  <si>
    <t>8 sav. 
(02 18–24)</t>
  </si>
  <si>
    <t>9 sav. 
(02 25–03 03)</t>
  </si>
  <si>
    <t>10 sav.****
(03 04–10)</t>
  </si>
  <si>
    <t>11 sav. 
(03 11–17)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</si>
  <si>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</si>
  <si>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</si>
  <si>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</si>
  <si>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</si>
  <si>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</si>
  <si>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</si>
  <si>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</si>
  <si>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</si>
  <si>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</si>
  <si>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</si>
  <si>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</si>
  <si>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</si>
  <si>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</si>
  <si>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</si>
  <si>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</si>
  <si>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</si>
  <si>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</si>
  <si>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</si>
  <si>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</si>
  <si>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</si>
  <si>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</si>
  <si>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</si>
  <si>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</si>
  <si>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</si>
  <si>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</si>
  <si>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</si>
  <si>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</si>
  <si>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</si>
  <si>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</si>
  <si>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</si>
  <si>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</si>
  <si>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</si>
  <si>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</si>
  <si>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</si>
  <si>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</si>
  <si>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</si>
  <si>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</si>
  <si>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</si>
  <si>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</si>
  <si>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</si>
  <si>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</si>
  <si>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11 savaitę su 2019 m. 10 savaite</t>
  </si>
  <si>
    <t>***lyginant 2019 m. 11 savaitę su 2018 m. 11 savaite</t>
  </si>
  <si>
    <t>● - konfidencialūs duomenys</t>
  </si>
  <si>
    <t>****patikslinti duomenys (A)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</si>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</sst>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1999654769897"/>
      </right>
      <top style="medium">
        <color theme="0" tint="-0.1496800035238266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46" applyFont="1" applyFill="1">
      <alignment/>
      <protection/>
    </xf>
    <xf numFmtId="0" fontId="4" fillId="33" borderId="10" xfId="47" applyFont="1" applyFill="1" applyBorder="1" applyAlignment="1">
      <alignment horizontal="center" vertical="center" wrapText="1" shrinkToFit="1"/>
      <protection/>
    </xf>
    <xf numFmtId="2" fontId="4" fillId="33" borderId="11" xfId="47" applyNumberFormat="1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/>
    </xf>
    <xf numFmtId="4" fontId="49" fillId="0" borderId="13" xfId="0" applyNumberFormat="1" applyFont="1" applyFill="1" applyBorder="1" applyAlignment="1" quotePrefix="1">
      <alignment horizontal="right" vertical="center" indent="1"/>
    </xf>
    <xf numFmtId="4" fontId="49" fillId="0" borderId="14" xfId="0" applyNumberFormat="1" applyFont="1" applyFill="1" applyBorder="1" applyAlignment="1" quotePrefix="1">
      <alignment horizontal="right" vertical="center" indent="1"/>
    </xf>
    <xf numFmtId="4" fontId="49" fillId="0" borderId="15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4" fontId="49" fillId="0" borderId="16" xfId="0" applyNumberFormat="1" applyFont="1" applyFill="1" applyBorder="1" applyAlignment="1">
      <alignment horizontal="right" vertical="center" indent="1"/>
    </xf>
    <xf numFmtId="4" fontId="49" fillId="0" borderId="0" xfId="0" applyNumberFormat="1" applyFont="1" applyFill="1" applyBorder="1" applyAlignment="1">
      <alignment horizontal="right" vertical="center" indent="1"/>
    </xf>
    <xf numFmtId="4" fontId="49" fillId="0" borderId="17" xfId="0" applyNumberFormat="1" applyFont="1" applyFill="1" applyBorder="1" applyAlignment="1">
      <alignment horizontal="right" vertical="center" indent="1"/>
    </xf>
    <xf numFmtId="4" fontId="49" fillId="0" borderId="16" xfId="0" applyNumberFormat="1" applyFont="1" applyFill="1" applyBorder="1" applyAlignment="1" quotePrefix="1">
      <alignment horizontal="right" vertical="center" indent="1"/>
    </xf>
    <xf numFmtId="4" fontId="49" fillId="0" borderId="0" xfId="0" applyNumberFormat="1" applyFont="1" applyFill="1" applyBorder="1" applyAlignment="1" quotePrefix="1">
      <alignment horizontal="right" vertical="center" indent="1"/>
    </xf>
    <xf numFmtId="4" fontId="49" fillId="0" borderId="17" xfId="0" applyNumberFormat="1" applyFont="1" applyFill="1" applyBorder="1" applyAlignment="1" quotePrefix="1">
      <alignment horizontal="right" vertical="center" indent="1"/>
    </xf>
    <xf numFmtId="4" fontId="49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49" fillId="0" borderId="17" xfId="0" applyNumberFormat="1" applyFont="1" applyFill="1" applyBorder="1" applyAlignment="1" applyProtection="1" quotePrefix="1">
      <alignment horizontal="right" vertical="center" indent="1"/>
      <protection locked="0"/>
    </xf>
    <xf numFmtId="4" fontId="49" fillId="0" borderId="18" xfId="0" applyNumberFormat="1" applyFont="1" applyFill="1" applyBorder="1" applyAlignment="1" quotePrefix="1">
      <alignment horizontal="right" vertical="center" wrapText="1" indent="1"/>
    </xf>
    <xf numFmtId="4" fontId="49" fillId="0" borderId="0" xfId="0" applyNumberFormat="1" applyFont="1" applyFill="1" applyBorder="1" applyAlignment="1" quotePrefix="1">
      <alignment horizontal="right" vertical="center" wrapText="1" indent="1"/>
    </xf>
    <xf numFmtId="4" fontId="49" fillId="0" borderId="17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0" fontId="0" fillId="0" borderId="16" xfId="0" applyFill="1" applyBorder="1" applyAlignment="1" quotePrefix="1">
      <alignment horizontal="right" vertical="center" indent="1"/>
    </xf>
    <xf numFmtId="4" fontId="49" fillId="0" borderId="19" xfId="0" applyNumberFormat="1" applyFont="1" applyFill="1" applyBorder="1" applyAlignment="1" quotePrefix="1">
      <alignment horizontal="right" vertical="center" wrapText="1" indent="1"/>
    </xf>
    <xf numFmtId="0" fontId="50" fillId="33" borderId="20" xfId="0" applyFont="1" applyFill="1" applyBorder="1" applyAlignment="1">
      <alignment/>
    </xf>
    <xf numFmtId="4" fontId="51" fillId="33" borderId="21" xfId="0" applyNumberFormat="1" applyFont="1" applyFill="1" applyBorder="1" applyAlignment="1">
      <alignment horizontal="right" vertical="center" indent="1"/>
    </xf>
    <xf numFmtId="4" fontId="51" fillId="33" borderId="22" xfId="0" applyNumberFormat="1" applyFont="1" applyFill="1" applyBorder="1" applyAlignment="1">
      <alignment horizontal="right" vertical="center" indent="1"/>
    </xf>
    <xf numFmtId="2" fontId="51" fillId="33" borderId="21" xfId="0" applyNumberFormat="1" applyFont="1" applyFill="1" applyBorder="1" applyAlignment="1" quotePrefix="1">
      <alignment horizontal="right" vertical="center" indent="1"/>
    </xf>
    <xf numFmtId="2" fontId="51" fillId="33" borderId="20" xfId="0" applyNumberFormat="1" applyFont="1" applyFill="1" applyBorder="1" applyAlignment="1" quotePrefix="1">
      <alignment horizontal="right" vertical="center" indent="1"/>
    </xf>
    <xf numFmtId="4" fontId="49" fillId="0" borderId="13" xfId="0" applyNumberFormat="1" applyFont="1" applyFill="1" applyBorder="1" applyAlignment="1" quotePrefix="1">
      <alignment horizontal="right" vertical="center" wrapText="1" indent="1"/>
    </xf>
    <xf numFmtId="4" fontId="49" fillId="0" borderId="16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>
      <alignment horizontal="right" vertical="center" indent="1"/>
    </xf>
    <xf numFmtId="4" fontId="49" fillId="0" borderId="23" xfId="0" applyNumberFormat="1" applyFont="1" applyFill="1" applyBorder="1" applyAlignment="1">
      <alignment horizontal="right" vertical="center" indent="1"/>
    </xf>
    <xf numFmtId="4" fontId="49" fillId="0" borderId="24" xfId="0" applyNumberFormat="1" applyFont="1" applyFill="1" applyBorder="1" applyAlignment="1" quotePrefix="1">
      <alignment horizontal="right" vertical="center" indent="1"/>
    </xf>
    <xf numFmtId="4" fontId="49" fillId="0" borderId="25" xfId="0" applyNumberFormat="1" applyFont="1" applyFill="1" applyBorder="1" applyAlignment="1" quotePrefix="1">
      <alignment horizontal="right" vertical="center" indent="1"/>
    </xf>
    <xf numFmtId="2" fontId="49" fillId="0" borderId="24" xfId="0" applyNumberFormat="1" applyFont="1" applyFill="1" applyBorder="1" applyAlignment="1">
      <alignment horizontal="right" vertical="center" indent="1"/>
    </xf>
    <xf numFmtId="0" fontId="50" fillId="33" borderId="26" xfId="0" applyFont="1" applyFill="1" applyBorder="1" applyAlignment="1">
      <alignment/>
    </xf>
    <xf numFmtId="4" fontId="51" fillId="33" borderId="27" xfId="0" applyNumberFormat="1" applyFont="1" applyFill="1" applyBorder="1" applyAlignment="1">
      <alignment horizontal="right" vertical="center" indent="1"/>
    </xf>
    <xf numFmtId="2" fontId="51" fillId="33" borderId="27" xfId="0" applyNumberFormat="1" applyFont="1" applyFill="1" applyBorder="1" applyAlignment="1">
      <alignment horizontal="right" vertical="center" indent="1"/>
    </xf>
    <xf numFmtId="2" fontId="51" fillId="33" borderId="26" xfId="0" applyNumberFormat="1" applyFont="1" applyFill="1" applyBorder="1" applyAlignment="1">
      <alignment horizontal="right" vertical="center" indent="1"/>
    </xf>
    <xf numFmtId="4" fontId="49" fillId="0" borderId="28" xfId="0" applyNumberFormat="1" applyFont="1" applyFill="1" applyBorder="1" applyAlignment="1" quotePrefix="1">
      <alignment horizontal="right" vertical="center" indent="1"/>
    </xf>
    <xf numFmtId="4" fontId="49" fillId="0" borderId="29" xfId="0" applyNumberFormat="1" applyFont="1" applyFill="1" applyBorder="1" applyAlignment="1" quotePrefix="1">
      <alignment horizontal="right" vertical="center" indent="1"/>
    </xf>
    <xf numFmtId="4" fontId="49" fillId="0" borderId="30" xfId="0" applyNumberFormat="1" applyFont="1" applyFill="1" applyBorder="1" applyAlignment="1" quotePrefix="1">
      <alignment horizontal="right" vertical="center" indent="1"/>
    </xf>
    <xf numFmtId="4" fontId="49" fillId="0" borderId="31" xfId="0" applyNumberFormat="1" applyFont="1" applyFill="1" applyBorder="1" applyAlignment="1" quotePrefix="1">
      <alignment horizontal="right" vertical="center" indent="1"/>
    </xf>
    <xf numFmtId="4" fontId="49" fillId="0" borderId="30" xfId="0" applyNumberFormat="1" applyFont="1" applyFill="1" applyBorder="1" applyAlignment="1" quotePrefix="1">
      <alignment horizontal="right" vertical="center" wrapText="1" indent="1"/>
    </xf>
    <xf numFmtId="4" fontId="49" fillId="0" borderId="31" xfId="0" applyNumberFormat="1" applyFont="1" applyFill="1" applyBorder="1" applyAlignment="1" quotePrefix="1">
      <alignment horizontal="right" vertical="center" wrapText="1" indent="1"/>
    </xf>
    <xf numFmtId="4" fontId="49" fillId="0" borderId="30" xfId="0" applyNumberFormat="1" applyFont="1" applyFill="1" applyBorder="1" applyAlignment="1">
      <alignment horizontal="right" vertical="center" indent="1"/>
    </xf>
    <xf numFmtId="4" fontId="49" fillId="0" borderId="31" xfId="0" applyNumberFormat="1" applyFont="1" applyFill="1" applyBorder="1" applyAlignment="1">
      <alignment horizontal="right" vertical="center" indent="1"/>
    </xf>
    <xf numFmtId="4" fontId="49" fillId="0" borderId="32" xfId="0" applyNumberFormat="1" applyFont="1" applyFill="1" applyBorder="1" applyAlignment="1" quotePrefix="1">
      <alignment horizontal="right" vertical="center" indent="1"/>
    </xf>
    <xf numFmtId="4" fontId="49" fillId="0" borderId="33" xfId="0" applyNumberFormat="1" applyFont="1" applyFill="1" applyBorder="1" applyAlignment="1" quotePrefix="1">
      <alignment horizontal="right" vertical="center" indent="1"/>
    </xf>
    <xf numFmtId="2" fontId="49" fillId="0" borderId="24" xfId="0" applyNumberFormat="1" applyFont="1" applyFill="1" applyBorder="1" applyAlignment="1" quotePrefix="1">
      <alignment horizontal="right" vertical="center" indent="1"/>
    </xf>
    <xf numFmtId="4" fontId="49" fillId="0" borderId="14" xfId="0" applyNumberFormat="1" applyFont="1" applyFill="1" applyBorder="1" applyAlignment="1" quotePrefix="1">
      <alignment horizontal="right" vertical="center" wrapText="1" indent="1"/>
    </xf>
    <xf numFmtId="4" fontId="49" fillId="0" borderId="15" xfId="0" applyNumberFormat="1" applyFont="1" applyFill="1" applyBorder="1" applyAlignment="1" quotePrefix="1">
      <alignment horizontal="right" vertical="center" wrapText="1" indent="1"/>
    </xf>
    <xf numFmtId="4" fontId="52" fillId="0" borderId="16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17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17" xfId="0" applyNumberFormat="1" applyFont="1" applyFill="1" applyBorder="1" applyAlignment="1">
      <alignment horizontal="right" vertical="center" indent="1"/>
    </xf>
    <xf numFmtId="4" fontId="52" fillId="0" borderId="16" xfId="0" applyNumberFormat="1" applyFont="1" applyFill="1" applyBorder="1" applyAlignment="1" quotePrefix="1">
      <alignment horizontal="right" vertical="center" indent="1"/>
    </xf>
    <xf numFmtId="4" fontId="52" fillId="0" borderId="23" xfId="0" applyNumberFormat="1" applyFont="1" applyFill="1" applyBorder="1" applyAlignment="1" quotePrefix="1">
      <alignment horizontal="right" vertical="center" indent="1"/>
    </xf>
    <xf numFmtId="4" fontId="52" fillId="0" borderId="24" xfId="0" applyNumberFormat="1" applyFont="1" applyFill="1" applyBorder="1" applyAlignment="1" quotePrefix="1">
      <alignment horizontal="right" vertical="center" indent="1"/>
    </xf>
    <xf numFmtId="4" fontId="52" fillId="0" borderId="25" xfId="0" applyNumberFormat="1" applyFont="1" applyFill="1" applyBorder="1" applyAlignment="1" quotePrefix="1">
      <alignment horizontal="right" vertical="center" indent="1"/>
    </xf>
    <xf numFmtId="4" fontId="53" fillId="33" borderId="27" xfId="0" applyNumberFormat="1" applyFont="1" applyFill="1" applyBorder="1" applyAlignment="1">
      <alignment horizontal="right" vertical="center" indent="1"/>
    </xf>
    <xf numFmtId="2" fontId="51" fillId="33" borderId="34" xfId="0" applyNumberFormat="1" applyFont="1" applyFill="1" applyBorder="1" applyAlignment="1">
      <alignment horizontal="right" vertical="center" indent="1"/>
    </xf>
    <xf numFmtId="4" fontId="49" fillId="0" borderId="23" xfId="0" applyNumberFormat="1" applyFont="1" applyFill="1" applyBorder="1" applyAlignment="1" quotePrefix="1">
      <alignment horizontal="right" vertical="center" indent="1"/>
    </xf>
    <xf numFmtId="0" fontId="50" fillId="33" borderId="35" xfId="0" applyFont="1" applyFill="1" applyBorder="1" applyAlignment="1">
      <alignment/>
    </xf>
    <xf numFmtId="4" fontId="51" fillId="33" borderId="36" xfId="0" applyNumberFormat="1" applyFont="1" applyFill="1" applyBorder="1" applyAlignment="1">
      <alignment horizontal="right" vertical="center" indent="1"/>
    </xf>
    <xf numFmtId="2" fontId="51" fillId="33" borderId="36" xfId="0" applyNumberFormat="1" applyFont="1" applyFill="1" applyBorder="1" applyAlignment="1">
      <alignment horizontal="right" vertical="center" indent="1"/>
    </xf>
    <xf numFmtId="2" fontId="51" fillId="33" borderId="35" xfId="0" applyNumberFormat="1" applyFont="1" applyFill="1" applyBorder="1" applyAlignment="1">
      <alignment horizontal="right" vertical="center" indent="1"/>
    </xf>
    <xf numFmtId="0" fontId="50" fillId="34" borderId="37" xfId="0" applyFont="1" applyFill="1" applyBorder="1" applyAlignment="1">
      <alignment/>
    </xf>
    <xf numFmtId="4" fontId="51" fillId="34" borderId="38" xfId="0" applyNumberFormat="1" applyFont="1" applyFill="1" applyBorder="1" applyAlignment="1">
      <alignment horizontal="right" vertical="center" indent="1"/>
    </xf>
    <xf numFmtId="2" fontId="51" fillId="34" borderId="38" xfId="0" applyNumberFormat="1" applyFont="1" applyFill="1" applyBorder="1" applyAlignment="1">
      <alignment horizontal="right" vertical="center" indent="1"/>
    </xf>
    <xf numFmtId="2" fontId="51" fillId="34" borderId="37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46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5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64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50" fillId="0" borderId="39" xfId="0" applyFont="1" applyFill="1" applyBorder="1" applyAlignment="1">
      <alignment horizontal="center"/>
    </xf>
    <xf numFmtId="0" fontId="4" fillId="33" borderId="40" xfId="47" applyFont="1" applyFill="1" applyBorder="1" applyAlignment="1">
      <alignment horizontal="center" vertical="center" wrapText="1"/>
      <protection/>
    </xf>
    <xf numFmtId="0" fontId="4" fillId="33" borderId="41" xfId="47" applyFont="1" applyFill="1" applyBorder="1" applyAlignment="1">
      <alignment horizontal="center" vertical="center" wrapText="1"/>
      <protection/>
    </xf>
    <xf numFmtId="0" fontId="4" fillId="33" borderId="42" xfId="47" applyFont="1" applyFill="1" applyBorder="1" applyAlignment="1">
      <alignment horizontal="center" vertical="center" wrapText="1" shrinkToFit="1"/>
      <protection/>
    </xf>
    <xf numFmtId="0" fontId="4" fillId="33" borderId="40" xfId="47" applyFont="1" applyFill="1" applyBorder="1" applyAlignment="1">
      <alignment horizontal="center" vertical="center" wrapText="1" shrinkToFit="1"/>
      <protection/>
    </xf>
    <xf numFmtId="0" fontId="4" fillId="33" borderId="10" xfId="47" applyFont="1" applyFill="1" applyBorder="1" applyAlignment="1">
      <alignment horizontal="center"/>
      <protection/>
    </xf>
    <xf numFmtId="0" fontId="4" fillId="33" borderId="43" xfId="47" applyFont="1" applyFill="1" applyBorder="1" applyAlignment="1">
      <alignment horizontal="center"/>
      <protection/>
    </xf>
    <xf numFmtId="0" fontId="50" fillId="35" borderId="39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5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showGridLines="0" tabSelected="1" zoomScalePageLayoutView="0" workbookViewId="0" topLeftCell="A118">
      <selection activeCell="O10" sqref="O10"/>
    </sheetView>
  </sheetViews>
  <sheetFormatPr defaultColWidth="9.140625" defaultRowHeight="15"/>
  <cols>
    <col min="1" max="1" width="18.28125" style="0" customWidth="1"/>
    <col min="2" max="6" width="10.7109375" style="0" customWidth="1"/>
  </cols>
  <sheetData>
    <row r="2" ht="15">
      <c r="A2" s="1" t="s">
        <v>0</v>
      </c>
    </row>
    <row r="5" spans="1:8" ht="15">
      <c r="A5" s="83" t="s">
        <v>1</v>
      </c>
      <c r="B5" s="2">
        <v>2018</v>
      </c>
      <c r="C5" s="85">
        <v>2019</v>
      </c>
      <c r="D5" s="85"/>
      <c r="E5" s="85"/>
      <c r="F5" s="86"/>
      <c r="G5" s="87" t="s">
        <v>2</v>
      </c>
      <c r="H5" s="88"/>
    </row>
    <row r="6" spans="1:8" ht="36" customHeight="1">
      <c r="A6" s="84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</row>
    <row r="7" spans="1:8" ht="15.75" thickBot="1">
      <c r="A7" s="89" t="s">
        <v>10</v>
      </c>
      <c r="B7" s="89"/>
      <c r="C7" s="89"/>
      <c r="D7" s="89"/>
      <c r="E7" s="89"/>
      <c r="F7" s="89"/>
      <c r="G7" s="89"/>
      <c r="H7" s="89"/>
    </row>
    <row r="8" spans="1:8" ht="15">
      <c r="A8" s="5" t="s">
        <v>11</v>
      </c>
      <c r="B8" s="6">
        <v>233.5011</v>
      </c>
      <c r="C8" s="7">
        <v>201.208</v>
      </c>
      <c r="D8" s="7">
        <v>218.49</v>
      </c>
      <c r="E8" s="7">
        <v>193.5363</v>
      </c>
      <c r="F8" s="8">
        <v>209.33</v>
      </c>
      <c r="G8" s="9">
        <f>F8/E8*100-100</f>
        <v>8.160587962051565</v>
      </c>
      <c r="H8" s="9">
        <f>F8/B8*100-100</f>
        <v>-10.351600056702082</v>
      </c>
    </row>
    <row r="9" spans="1:8" ht="15">
      <c r="A9" s="5" t="s">
        <v>12</v>
      </c>
      <c r="B9" s="10">
        <v>277.0165</v>
      </c>
      <c r="C9" s="11">
        <v>278.8609</v>
      </c>
      <c r="D9" s="11">
        <v>280.9381</v>
      </c>
      <c r="E9" s="11">
        <v>287.8311</v>
      </c>
      <c r="F9" s="12">
        <v>283.6581</v>
      </c>
      <c r="G9" s="9">
        <f aca="true" t="shared" si="0" ref="G9:G28">F9/E9*100-100</f>
        <v>-1.4498085856601222</v>
      </c>
      <c r="H9" s="9">
        <f>F9/B9*100-100</f>
        <v>2.3975467165313233</v>
      </c>
    </row>
    <row r="10" spans="1:8" ht="15">
      <c r="A10" s="5" t="s">
        <v>13</v>
      </c>
      <c r="B10" s="10">
        <v>365.52930000000003</v>
      </c>
      <c r="C10" s="11">
        <v>342.8365</v>
      </c>
      <c r="D10" s="11">
        <v>340.9382</v>
      </c>
      <c r="E10" s="11">
        <v>341.1866</v>
      </c>
      <c r="F10" s="12">
        <v>343.3359</v>
      </c>
      <c r="G10" s="9">
        <f t="shared" si="0"/>
        <v>0.629948538424415</v>
      </c>
      <c r="H10" s="9">
        <f>F10/B10*100-100</f>
        <v>-6.071578940457044</v>
      </c>
    </row>
    <row r="11" spans="1:8" ht="15">
      <c r="A11" s="5" t="s">
        <v>14</v>
      </c>
      <c r="B11" s="13" t="s">
        <v>15</v>
      </c>
      <c r="C11" s="14" t="s">
        <v>15</v>
      </c>
      <c r="D11" s="14">
        <v>202.13</v>
      </c>
      <c r="E11" s="14" t="s">
        <v>15</v>
      </c>
      <c r="F11" s="15" t="s">
        <v>15</v>
      </c>
      <c r="G11" s="9" t="s">
        <v>15</v>
      </c>
      <c r="H11" s="9" t="s">
        <v>15</v>
      </c>
    </row>
    <row r="12" spans="1:8" ht="15">
      <c r="A12" s="5" t="s">
        <v>16</v>
      </c>
      <c r="B12" s="13">
        <v>454.17</v>
      </c>
      <c r="C12" s="14" t="s">
        <v>15</v>
      </c>
      <c r="D12" s="14" t="s">
        <v>15</v>
      </c>
      <c r="E12" s="14" t="s">
        <v>15</v>
      </c>
      <c r="F12" s="15" t="s">
        <v>15</v>
      </c>
      <c r="G12" s="9" t="s">
        <v>15</v>
      </c>
      <c r="H12" s="9" t="s">
        <v>15</v>
      </c>
    </row>
    <row r="13" spans="1:8" ht="15">
      <c r="A13" s="5" t="s">
        <v>17</v>
      </c>
      <c r="B13" s="13">
        <v>525.4836</v>
      </c>
      <c r="C13" s="16">
        <v>466.0523</v>
      </c>
      <c r="D13" s="16">
        <v>458.6252</v>
      </c>
      <c r="E13" s="16">
        <v>480.5954</v>
      </c>
      <c r="F13" s="17">
        <v>472.5894</v>
      </c>
      <c r="G13" s="9">
        <f t="shared" si="0"/>
        <v>-1.6658503181678412</v>
      </c>
      <c r="H13" s="9">
        <f>F13/B13*100-100</f>
        <v>-10.065813661929695</v>
      </c>
    </row>
    <row r="14" spans="1:8" ht="15">
      <c r="A14" s="5" t="s">
        <v>18</v>
      </c>
      <c r="B14" s="13" t="s">
        <v>15</v>
      </c>
      <c r="C14" s="16" t="s">
        <v>15</v>
      </c>
      <c r="D14" s="16" t="s">
        <v>15</v>
      </c>
      <c r="E14" s="16" t="s">
        <v>15</v>
      </c>
      <c r="F14" s="17" t="s">
        <v>15</v>
      </c>
      <c r="G14" s="9" t="s">
        <v>15</v>
      </c>
      <c r="H14" s="9" t="s">
        <v>15</v>
      </c>
    </row>
    <row r="15" spans="1:8" ht="15">
      <c r="A15" s="5" t="s">
        <v>19</v>
      </c>
      <c r="B15" s="10">
        <v>358.7065</v>
      </c>
      <c r="C15" s="14">
        <v>359.9016</v>
      </c>
      <c r="D15" s="14">
        <v>359.7727</v>
      </c>
      <c r="E15" s="14">
        <v>359.7727</v>
      </c>
      <c r="F15" s="15">
        <v>360.4745</v>
      </c>
      <c r="G15" s="9">
        <f t="shared" si="0"/>
        <v>0.19506760796468825</v>
      </c>
      <c r="H15" s="9">
        <f>F15/B15*100-100</f>
        <v>0.4928820637484961</v>
      </c>
    </row>
    <row r="16" spans="1:8" ht="15">
      <c r="A16" s="5" t="s">
        <v>20</v>
      </c>
      <c r="B16" s="18" t="s">
        <v>21</v>
      </c>
      <c r="C16" s="14" t="s">
        <v>15</v>
      </c>
      <c r="D16" s="14" t="s">
        <v>15</v>
      </c>
      <c r="E16" s="14" t="s">
        <v>15</v>
      </c>
      <c r="F16" s="15" t="s">
        <v>21</v>
      </c>
      <c r="G16" s="9" t="s">
        <v>15</v>
      </c>
      <c r="H16" s="9" t="s">
        <v>15</v>
      </c>
    </row>
    <row r="17" spans="1:8" ht="15">
      <c r="A17" s="5" t="s">
        <v>22</v>
      </c>
      <c r="B17" s="13">
        <v>256.53000000000003</v>
      </c>
      <c r="C17" s="14" t="s">
        <v>15</v>
      </c>
      <c r="D17" s="14" t="s">
        <v>15</v>
      </c>
      <c r="E17" s="14">
        <v>305.62</v>
      </c>
      <c r="F17" s="15">
        <v>412.48</v>
      </c>
      <c r="G17" s="9">
        <f>F17/E17*100-100</f>
        <v>34.964989202277366</v>
      </c>
      <c r="H17" s="9">
        <f>F17/B17*100-100</f>
        <v>60.79211008459049</v>
      </c>
    </row>
    <row r="18" spans="1:8" ht="15">
      <c r="A18" s="5" t="s">
        <v>23</v>
      </c>
      <c r="B18" s="13">
        <v>460.3527</v>
      </c>
      <c r="C18" s="14">
        <v>418.7098</v>
      </c>
      <c r="D18" s="14">
        <v>431.18</v>
      </c>
      <c r="E18" s="14">
        <v>427.3217</v>
      </c>
      <c r="F18" s="15">
        <v>435.5188</v>
      </c>
      <c r="G18" s="9">
        <f t="shared" si="0"/>
        <v>1.9182503486249374</v>
      </c>
      <c r="H18" s="9">
        <f>F18/B18*100-100</f>
        <v>-5.394537709890699</v>
      </c>
    </row>
    <row r="19" spans="1:8" ht="15">
      <c r="A19" s="5" t="s">
        <v>24</v>
      </c>
      <c r="B19" s="18" t="s">
        <v>21</v>
      </c>
      <c r="C19" s="14" t="s">
        <v>21</v>
      </c>
      <c r="D19" s="14" t="s">
        <v>21</v>
      </c>
      <c r="E19" s="14" t="s">
        <v>21</v>
      </c>
      <c r="F19" s="15">
        <v>232.754</v>
      </c>
      <c r="G19" s="9" t="s">
        <v>15</v>
      </c>
      <c r="H19" s="9" t="s">
        <v>15</v>
      </c>
    </row>
    <row r="20" spans="1:8" ht="15">
      <c r="A20" s="5" t="s">
        <v>25</v>
      </c>
      <c r="B20" s="10">
        <v>316.2366</v>
      </c>
      <c r="C20" s="14">
        <v>301.1715</v>
      </c>
      <c r="D20" s="14" t="s">
        <v>15</v>
      </c>
      <c r="E20" s="14">
        <v>289.1234</v>
      </c>
      <c r="F20" s="15">
        <v>291.1375</v>
      </c>
      <c r="G20" s="9">
        <f>F20/E20*100-100</f>
        <v>0.6966229644504836</v>
      </c>
      <c r="H20" s="9">
        <f>F20/B20*100-100</f>
        <v>-7.936810603200271</v>
      </c>
    </row>
    <row r="21" spans="1:8" ht="15">
      <c r="A21" s="5" t="s">
        <v>26</v>
      </c>
      <c r="B21" s="10">
        <v>472.39</v>
      </c>
      <c r="C21" s="14">
        <v>453.604</v>
      </c>
      <c r="D21" s="14">
        <v>444.864</v>
      </c>
      <c r="E21" s="14">
        <v>446.79</v>
      </c>
      <c r="F21" s="15">
        <v>436.806</v>
      </c>
      <c r="G21" s="9">
        <f t="shared" si="0"/>
        <v>-2.234606862284309</v>
      </c>
      <c r="H21" s="9">
        <f>F21/B21*100-100</f>
        <v>-7.532758949173356</v>
      </c>
    </row>
    <row r="22" spans="1:8" ht="15">
      <c r="A22" s="5" t="s">
        <v>27</v>
      </c>
      <c r="B22" s="13" t="s">
        <v>15</v>
      </c>
      <c r="C22" s="14" t="s">
        <v>21</v>
      </c>
      <c r="D22" s="14" t="s">
        <v>15</v>
      </c>
      <c r="E22" s="14">
        <v>256.29</v>
      </c>
      <c r="F22" s="15" t="s">
        <v>15</v>
      </c>
      <c r="G22" s="9" t="s">
        <v>15</v>
      </c>
      <c r="H22" s="9" t="s">
        <v>15</v>
      </c>
    </row>
    <row r="23" spans="1:8" ht="15">
      <c r="A23" s="5" t="s">
        <v>28</v>
      </c>
      <c r="B23" s="13" t="s">
        <v>15</v>
      </c>
      <c r="C23" s="19">
        <v>358.5489</v>
      </c>
      <c r="D23" s="19" t="s">
        <v>15</v>
      </c>
      <c r="E23" s="19">
        <v>382.4522</v>
      </c>
      <c r="F23" s="20">
        <v>358.5489</v>
      </c>
      <c r="G23" s="9">
        <f>F23/E23*100-100</f>
        <v>-6.250009805146888</v>
      </c>
      <c r="H23" s="9" t="s">
        <v>15</v>
      </c>
    </row>
    <row r="24" spans="1:8" ht="15">
      <c r="A24" s="5" t="s">
        <v>29</v>
      </c>
      <c r="B24" s="10">
        <v>382.3253</v>
      </c>
      <c r="C24" s="11">
        <v>405.4492</v>
      </c>
      <c r="D24" s="11">
        <v>403.8734</v>
      </c>
      <c r="E24" s="11">
        <v>399.0483</v>
      </c>
      <c r="F24" s="12">
        <v>403.7999</v>
      </c>
      <c r="G24" s="9">
        <f t="shared" si="0"/>
        <v>1.1907330516130514</v>
      </c>
      <c r="H24" s="9">
        <f>F24/B24*100-100</f>
        <v>5.616839900472172</v>
      </c>
    </row>
    <row r="25" spans="1:8" ht="15">
      <c r="A25" s="5" t="s">
        <v>30</v>
      </c>
      <c r="B25" s="13">
        <v>342.67940000000004</v>
      </c>
      <c r="C25" s="14">
        <v>396.6097</v>
      </c>
      <c r="D25" s="14">
        <v>357.7272</v>
      </c>
      <c r="E25" s="14">
        <v>312.5078</v>
      </c>
      <c r="F25" s="15">
        <v>377.1217</v>
      </c>
      <c r="G25" s="9">
        <f t="shared" si="0"/>
        <v>20.67593192873906</v>
      </c>
      <c r="H25" s="9">
        <f>F25/B25*100-100</f>
        <v>10.050881377754223</v>
      </c>
    </row>
    <row r="26" spans="1:8" ht="15">
      <c r="A26" s="21" t="s">
        <v>31</v>
      </c>
      <c r="B26" s="13" t="s">
        <v>15</v>
      </c>
      <c r="C26" s="14" t="s">
        <v>15</v>
      </c>
      <c r="D26" s="14" t="s">
        <v>15</v>
      </c>
      <c r="E26" s="14" t="s">
        <v>15</v>
      </c>
      <c r="F26" s="15">
        <v>363.54</v>
      </c>
      <c r="G26" s="9" t="s">
        <v>15</v>
      </c>
      <c r="H26" s="9" t="s">
        <v>15</v>
      </c>
    </row>
    <row r="27" spans="1:8" ht="15">
      <c r="A27" s="5" t="s">
        <v>32</v>
      </c>
      <c r="B27" s="22" t="s">
        <v>15</v>
      </c>
      <c r="C27" s="19">
        <v>345.3471</v>
      </c>
      <c r="D27" s="19">
        <v>341.4847</v>
      </c>
      <c r="E27" s="19">
        <v>341.4369</v>
      </c>
      <c r="F27" s="23">
        <v>338.8681</v>
      </c>
      <c r="G27" s="9">
        <f t="shared" si="0"/>
        <v>-0.7523498485371647</v>
      </c>
      <c r="H27" s="9" t="s">
        <v>15</v>
      </c>
    </row>
    <row r="28" spans="1:8" ht="15">
      <c r="A28" s="24" t="s">
        <v>33</v>
      </c>
      <c r="B28" s="25">
        <v>385.97900000000004</v>
      </c>
      <c r="C28" s="25">
        <v>374.4558</v>
      </c>
      <c r="D28" s="26">
        <v>370.8581</v>
      </c>
      <c r="E28" s="26">
        <v>372.294</v>
      </c>
      <c r="F28" s="26">
        <v>375.1406</v>
      </c>
      <c r="G28" s="27">
        <f t="shared" si="0"/>
        <v>0.7646107646107652</v>
      </c>
      <c r="H28" s="28">
        <f>F28/B28*100-100</f>
        <v>-2.8080284160537303</v>
      </c>
    </row>
    <row r="29" spans="1:8" ht="15.75" thickBot="1">
      <c r="A29" s="82" t="s">
        <v>34</v>
      </c>
      <c r="B29" s="82"/>
      <c r="C29" s="82"/>
      <c r="D29" s="82"/>
      <c r="E29" s="82"/>
      <c r="F29" s="82"/>
      <c r="G29" s="82"/>
      <c r="H29" s="82"/>
    </row>
    <row r="30" spans="1:8" ht="15">
      <c r="A30" s="5" t="s">
        <v>35</v>
      </c>
      <c r="B30" s="29">
        <v>306.42167227269647</v>
      </c>
      <c r="C30" s="7">
        <v>275.24</v>
      </c>
      <c r="D30" s="7">
        <v>277.17</v>
      </c>
      <c r="E30" s="7">
        <v>279.775</v>
      </c>
      <c r="F30" s="8">
        <v>276.7932779029288</v>
      </c>
      <c r="G30" s="9">
        <f>F30/E30*100-100</f>
        <v>-1.0657571609583272</v>
      </c>
      <c r="H30" s="9">
        <f>F30/B30*100-100</f>
        <v>-9.669157586020944</v>
      </c>
    </row>
    <row r="31" spans="1:8" ht="15">
      <c r="A31" s="5" t="s">
        <v>25</v>
      </c>
      <c r="B31" s="30">
        <v>335.59770000000003</v>
      </c>
      <c r="C31" s="19">
        <v>313.4833</v>
      </c>
      <c r="D31" s="19">
        <v>317.0277</v>
      </c>
      <c r="E31" s="19">
        <v>314.7311</v>
      </c>
      <c r="F31" s="20">
        <v>309.5902</v>
      </c>
      <c r="G31" s="9">
        <f>F31/E31*100-100</f>
        <v>-1.633426121536786</v>
      </c>
      <c r="H31" s="9">
        <f>F31/B31*100-100</f>
        <v>-7.7496061504593285</v>
      </c>
    </row>
    <row r="32" spans="1:8" ht="15">
      <c r="A32" s="5" t="s">
        <v>11</v>
      </c>
      <c r="B32" s="10">
        <v>257.7176</v>
      </c>
      <c r="C32" s="11">
        <v>233.2261</v>
      </c>
      <c r="D32" s="11">
        <v>247.3684</v>
      </c>
      <c r="E32" s="11">
        <v>244.825</v>
      </c>
      <c r="F32" s="12">
        <v>232.3643</v>
      </c>
      <c r="G32" s="31">
        <f aca="true" t="shared" si="1" ref="G32:G57">F32/E32*100-100</f>
        <v>-5.089635453895639</v>
      </c>
      <c r="H32" s="31">
        <f aca="true" t="shared" si="2" ref="H32:H58">F32/B32*100-100</f>
        <v>-9.837628473957551</v>
      </c>
    </row>
    <row r="33" spans="1:8" ht="15">
      <c r="A33" s="5" t="s">
        <v>27</v>
      </c>
      <c r="B33" s="18" t="s">
        <v>21</v>
      </c>
      <c r="C33" s="14">
        <v>276.5299</v>
      </c>
      <c r="D33" s="14" t="s">
        <v>21</v>
      </c>
      <c r="E33" s="14" t="s">
        <v>21</v>
      </c>
      <c r="F33" s="15" t="s">
        <v>21</v>
      </c>
      <c r="G33" s="9" t="s">
        <v>15</v>
      </c>
      <c r="H33" s="9" t="s">
        <v>15</v>
      </c>
    </row>
    <row r="34" spans="1:8" ht="15">
      <c r="A34" s="5" t="s">
        <v>20</v>
      </c>
      <c r="B34" s="18" t="s">
        <v>21</v>
      </c>
      <c r="C34" s="14" t="s">
        <v>21</v>
      </c>
      <c r="D34" s="14" t="s">
        <v>21</v>
      </c>
      <c r="E34" s="14" t="s">
        <v>21</v>
      </c>
      <c r="F34" s="15" t="s">
        <v>21</v>
      </c>
      <c r="G34" s="9" t="s">
        <v>15</v>
      </c>
      <c r="H34" s="9" t="s">
        <v>15</v>
      </c>
    </row>
    <row r="35" spans="1:8" ht="15">
      <c r="A35" s="5" t="s">
        <v>22</v>
      </c>
      <c r="B35" s="13">
        <v>348.0684</v>
      </c>
      <c r="C35" s="19">
        <v>353.0198</v>
      </c>
      <c r="D35" s="19">
        <v>352.2021</v>
      </c>
      <c r="E35" s="19">
        <v>350.7408</v>
      </c>
      <c r="F35" s="15">
        <v>348.8363</v>
      </c>
      <c r="G35" s="9">
        <f>F35/E35*100-100</f>
        <v>-0.5429935724614836</v>
      </c>
      <c r="H35" s="9">
        <f>F35/B35*100-100</f>
        <v>0.22061755677907513</v>
      </c>
    </row>
    <row r="36" spans="1:8" ht="15">
      <c r="A36" s="5" t="s">
        <v>24</v>
      </c>
      <c r="B36" s="10">
        <v>348.4347</v>
      </c>
      <c r="C36" s="11">
        <v>334.2033</v>
      </c>
      <c r="D36" s="11">
        <v>333.6999</v>
      </c>
      <c r="E36" s="11">
        <v>334.2541</v>
      </c>
      <c r="F36" s="12">
        <v>333.0691</v>
      </c>
      <c r="G36" s="31">
        <f t="shared" si="1"/>
        <v>-0.354520707449808</v>
      </c>
      <c r="H36" s="31">
        <f t="shared" si="2"/>
        <v>-4.409893733316466</v>
      </c>
    </row>
    <row r="37" spans="1:8" ht="15">
      <c r="A37" s="5" t="s">
        <v>36</v>
      </c>
      <c r="B37" s="13">
        <v>247.09210000000002</v>
      </c>
      <c r="C37" s="11">
        <v>241.2562</v>
      </c>
      <c r="D37" s="11">
        <v>254.6816</v>
      </c>
      <c r="E37" s="11">
        <v>253.4168</v>
      </c>
      <c r="F37" s="12">
        <v>246.7685</v>
      </c>
      <c r="G37" s="31">
        <f t="shared" si="1"/>
        <v>-2.623464584826266</v>
      </c>
      <c r="H37" s="31">
        <f t="shared" si="2"/>
        <v>-0.1309633128699943</v>
      </c>
    </row>
    <row r="38" spans="1:8" ht="15">
      <c r="A38" s="5" t="s">
        <v>18</v>
      </c>
      <c r="B38" s="13">
        <v>210.49360000000001</v>
      </c>
      <c r="C38" s="14">
        <v>348.6074</v>
      </c>
      <c r="D38" s="14">
        <v>348.6074</v>
      </c>
      <c r="E38" s="14">
        <v>348.6074</v>
      </c>
      <c r="F38" s="15">
        <v>348.6074</v>
      </c>
      <c r="G38" s="31">
        <f t="shared" si="1"/>
        <v>0</v>
      </c>
      <c r="H38" s="31">
        <f t="shared" si="2"/>
        <v>65.61425145467604</v>
      </c>
    </row>
    <row r="39" spans="1:8" ht="15">
      <c r="A39" s="5" t="s">
        <v>37</v>
      </c>
      <c r="B39" s="10">
        <v>312.2964</v>
      </c>
      <c r="C39" s="11">
        <v>306</v>
      </c>
      <c r="D39" s="11">
        <v>308.6497</v>
      </c>
      <c r="E39" s="11">
        <v>300</v>
      </c>
      <c r="F39" s="12">
        <v>304.5945</v>
      </c>
      <c r="G39" s="31">
        <f t="shared" si="1"/>
        <v>1.531499999999994</v>
      </c>
      <c r="H39" s="31">
        <f t="shared" si="2"/>
        <v>-2.4662147882588528</v>
      </c>
    </row>
    <row r="40" spans="1:8" ht="15">
      <c r="A40" s="5" t="s">
        <v>38</v>
      </c>
      <c r="B40" s="10">
        <v>343.8899</v>
      </c>
      <c r="C40" s="11">
        <v>347.3925</v>
      </c>
      <c r="D40" s="11">
        <v>348.5228</v>
      </c>
      <c r="E40" s="11">
        <v>347.3747</v>
      </c>
      <c r="F40" s="12">
        <v>347.3761</v>
      </c>
      <c r="G40" s="31">
        <f t="shared" si="1"/>
        <v>0.0004030230180944727</v>
      </c>
      <c r="H40" s="31">
        <f t="shared" si="2"/>
        <v>1.0137546929991146</v>
      </c>
    </row>
    <row r="41" spans="1:8" ht="15">
      <c r="A41" s="5" t="s">
        <v>28</v>
      </c>
      <c r="B41" s="13">
        <v>271.3007</v>
      </c>
      <c r="C41" s="14">
        <v>320.6863</v>
      </c>
      <c r="D41" s="14">
        <v>320.4878</v>
      </c>
      <c r="E41" s="14">
        <v>333.9094</v>
      </c>
      <c r="F41" s="15">
        <v>333.9094</v>
      </c>
      <c r="G41" s="31">
        <f t="shared" si="1"/>
        <v>0</v>
      </c>
      <c r="H41" s="31">
        <f t="shared" si="2"/>
        <v>23.07723496474577</v>
      </c>
    </row>
    <row r="42" spans="1:8" ht="15">
      <c r="A42" s="5" t="s">
        <v>12</v>
      </c>
      <c r="B42" s="10">
        <v>299.1891</v>
      </c>
      <c r="C42" s="11">
        <v>290.7634</v>
      </c>
      <c r="D42" s="11">
        <v>293.5023</v>
      </c>
      <c r="E42" s="11">
        <v>284.8579</v>
      </c>
      <c r="F42" s="12">
        <v>290.876</v>
      </c>
      <c r="G42" s="31">
        <f t="shared" si="1"/>
        <v>2.1126674036423054</v>
      </c>
      <c r="H42" s="31">
        <f t="shared" si="2"/>
        <v>-2.7785437370545907</v>
      </c>
    </row>
    <row r="43" spans="1:8" ht="15">
      <c r="A43" s="5" t="s">
        <v>13</v>
      </c>
      <c r="B43" s="10">
        <v>362.3614</v>
      </c>
      <c r="C43" s="11">
        <v>335.8161</v>
      </c>
      <c r="D43" s="11">
        <v>334.9804</v>
      </c>
      <c r="E43" s="11">
        <v>331.1342</v>
      </c>
      <c r="F43" s="12">
        <v>330.1213</v>
      </c>
      <c r="G43" s="31">
        <f t="shared" si="1"/>
        <v>-0.3058880659261405</v>
      </c>
      <c r="H43" s="31">
        <f t="shared" si="2"/>
        <v>-8.897222496656653</v>
      </c>
    </row>
    <row r="44" spans="1:8" ht="15">
      <c r="A44" s="5" t="s">
        <v>14</v>
      </c>
      <c r="B44" s="10">
        <v>401.57050000000004</v>
      </c>
      <c r="C44" s="11">
        <v>376.8867</v>
      </c>
      <c r="D44" s="11">
        <v>372.9167</v>
      </c>
      <c r="E44" s="11">
        <v>370.9759</v>
      </c>
      <c r="F44" s="12">
        <v>372.4506</v>
      </c>
      <c r="G44" s="31">
        <f t="shared" si="1"/>
        <v>0.3975190841238003</v>
      </c>
      <c r="H44" s="31">
        <f t="shared" si="2"/>
        <v>-7.251503783270934</v>
      </c>
    </row>
    <row r="45" spans="1:8" ht="15">
      <c r="A45" s="5" t="s">
        <v>16</v>
      </c>
      <c r="B45" s="10">
        <v>411.8188</v>
      </c>
      <c r="C45" s="19">
        <v>439.6547</v>
      </c>
      <c r="D45" s="19">
        <v>439.6547</v>
      </c>
      <c r="E45" s="19">
        <v>439.6547</v>
      </c>
      <c r="F45" s="20">
        <v>439.6547</v>
      </c>
      <c r="G45" s="31">
        <f t="shared" si="1"/>
        <v>0</v>
      </c>
      <c r="H45" s="31">
        <f t="shared" si="2"/>
        <v>6.7592591693239825</v>
      </c>
    </row>
    <row r="46" spans="1:8" ht="15">
      <c r="A46" s="5" t="s">
        <v>29</v>
      </c>
      <c r="B46" s="10">
        <v>398.4397</v>
      </c>
      <c r="C46" s="11">
        <v>381.8171</v>
      </c>
      <c r="D46" s="11">
        <v>380.9219</v>
      </c>
      <c r="E46" s="11">
        <v>380.6944</v>
      </c>
      <c r="F46" s="12">
        <v>374.3992</v>
      </c>
      <c r="G46" s="31">
        <f t="shared" si="1"/>
        <v>-1.6536098245731807</v>
      </c>
      <c r="H46" s="31">
        <f t="shared" si="2"/>
        <v>-6.033660802374868</v>
      </c>
    </row>
    <row r="47" spans="1:8" ht="15">
      <c r="A47" s="5" t="s">
        <v>39</v>
      </c>
      <c r="B47" s="10">
        <v>392.82070000000004</v>
      </c>
      <c r="C47" s="11">
        <v>390.7745</v>
      </c>
      <c r="D47" s="11">
        <v>391.0596</v>
      </c>
      <c r="E47" s="11">
        <v>390.6812</v>
      </c>
      <c r="F47" s="12">
        <v>389.4948</v>
      </c>
      <c r="G47" s="31">
        <f t="shared" si="1"/>
        <v>-0.30367470971216903</v>
      </c>
      <c r="H47" s="31">
        <f t="shared" si="2"/>
        <v>-0.8466712675783299</v>
      </c>
    </row>
    <row r="48" spans="1:8" ht="15">
      <c r="A48" s="5" t="s">
        <v>31</v>
      </c>
      <c r="B48" s="10">
        <v>381.3176</v>
      </c>
      <c r="C48" s="11">
        <v>341.1236</v>
      </c>
      <c r="D48" s="11">
        <v>339.9551</v>
      </c>
      <c r="E48" s="11">
        <v>338.8006</v>
      </c>
      <c r="F48" s="12">
        <v>338.1606</v>
      </c>
      <c r="G48" s="31">
        <f t="shared" si="1"/>
        <v>-0.18890167254721746</v>
      </c>
      <c r="H48" s="31">
        <f t="shared" si="2"/>
        <v>-11.317862065637684</v>
      </c>
    </row>
    <row r="49" spans="1:8" ht="15">
      <c r="A49" s="5" t="s">
        <v>17</v>
      </c>
      <c r="B49" s="13">
        <v>430.5131</v>
      </c>
      <c r="C49" s="14">
        <v>424.3439</v>
      </c>
      <c r="D49" s="14">
        <v>423.2547</v>
      </c>
      <c r="E49" s="14">
        <v>422.8088</v>
      </c>
      <c r="F49" s="15">
        <v>420.0005</v>
      </c>
      <c r="G49" s="31">
        <f t="shared" si="1"/>
        <v>-0.6642009343230484</v>
      </c>
      <c r="H49" s="31">
        <f t="shared" si="2"/>
        <v>-2.4418769138500096</v>
      </c>
    </row>
    <row r="50" spans="1:8" ht="15">
      <c r="A50" s="5" t="s">
        <v>40</v>
      </c>
      <c r="B50" s="13">
        <v>392.2062</v>
      </c>
      <c r="C50" s="14" t="s">
        <v>21</v>
      </c>
      <c r="D50" s="14">
        <v>375.9966</v>
      </c>
      <c r="E50" s="14">
        <v>373.1248</v>
      </c>
      <c r="F50" s="15">
        <v>377.2344</v>
      </c>
      <c r="G50" s="31">
        <f t="shared" si="1"/>
        <v>1.1014009253740369</v>
      </c>
      <c r="H50" s="31">
        <f t="shared" si="2"/>
        <v>-3.8173287418709947</v>
      </c>
    </row>
    <row r="51" spans="1:8" ht="15">
      <c r="A51" s="5" t="s">
        <v>32</v>
      </c>
      <c r="B51" s="10">
        <v>330.0504</v>
      </c>
      <c r="C51" s="11">
        <v>359.0734</v>
      </c>
      <c r="D51" s="11">
        <v>359.5214</v>
      </c>
      <c r="E51" s="11">
        <v>361.5994</v>
      </c>
      <c r="F51" s="12">
        <v>348.7602</v>
      </c>
      <c r="G51" s="31">
        <f t="shared" si="1"/>
        <v>-3.5506696084119653</v>
      </c>
      <c r="H51" s="31">
        <f t="shared" si="2"/>
        <v>5.6687705877647545</v>
      </c>
    </row>
    <row r="52" spans="1:8" ht="15">
      <c r="A52" s="5" t="s">
        <v>26</v>
      </c>
      <c r="B52" s="10">
        <v>402.1412</v>
      </c>
      <c r="C52" s="14">
        <v>386.8313</v>
      </c>
      <c r="D52" s="14">
        <v>387.3288</v>
      </c>
      <c r="E52" s="14">
        <v>383.6308</v>
      </c>
      <c r="F52" s="15">
        <v>380.4555</v>
      </c>
      <c r="G52" s="31">
        <f t="shared" si="1"/>
        <v>-0.8276968376887481</v>
      </c>
      <c r="H52" s="31">
        <f t="shared" si="2"/>
        <v>-5.392558633634167</v>
      </c>
    </row>
    <row r="53" spans="1:8" ht="15">
      <c r="A53" s="5" t="s">
        <v>19</v>
      </c>
      <c r="B53" s="10">
        <v>381.4214</v>
      </c>
      <c r="C53" s="14">
        <v>384.8784</v>
      </c>
      <c r="D53" s="14">
        <v>380.4927</v>
      </c>
      <c r="E53" s="14">
        <v>380.4927</v>
      </c>
      <c r="F53" s="15">
        <v>380.4181</v>
      </c>
      <c r="G53" s="31">
        <f t="shared" si="1"/>
        <v>-0.019606158015648134</v>
      </c>
      <c r="H53" s="31">
        <f t="shared" si="2"/>
        <v>-0.2630423987746866</v>
      </c>
    </row>
    <row r="54" spans="1:8" ht="15">
      <c r="A54" s="5" t="s">
        <v>41</v>
      </c>
      <c r="B54" s="13">
        <v>364.30420000000004</v>
      </c>
      <c r="C54" s="19">
        <v>368.078</v>
      </c>
      <c r="D54" s="19">
        <v>372.6258</v>
      </c>
      <c r="E54" s="19">
        <v>359.9764</v>
      </c>
      <c r="F54" s="15">
        <v>367.8035</v>
      </c>
      <c r="G54" s="31">
        <f t="shared" si="1"/>
        <v>2.1743369843134133</v>
      </c>
      <c r="H54" s="31">
        <f t="shared" si="2"/>
        <v>0.9605434139930082</v>
      </c>
    </row>
    <row r="55" spans="1:8" ht="15">
      <c r="A55" s="5" t="s">
        <v>23</v>
      </c>
      <c r="B55" s="13">
        <v>431.2842</v>
      </c>
      <c r="C55" s="14">
        <v>394.0955</v>
      </c>
      <c r="D55" s="14">
        <v>393.9533</v>
      </c>
      <c r="E55" s="14">
        <v>393.3179</v>
      </c>
      <c r="F55" s="15">
        <v>394.4768</v>
      </c>
      <c r="G55" s="31">
        <f t="shared" si="1"/>
        <v>0.2946471543756388</v>
      </c>
      <c r="H55" s="31">
        <f t="shared" si="2"/>
        <v>-8.534372462520068</v>
      </c>
    </row>
    <row r="56" spans="1:8" ht="15">
      <c r="A56" s="5" t="s">
        <v>30</v>
      </c>
      <c r="B56" s="10">
        <v>380.5837</v>
      </c>
      <c r="C56" s="11">
        <v>368.9691</v>
      </c>
      <c r="D56" s="11">
        <v>370.0629</v>
      </c>
      <c r="E56" s="11">
        <v>369.4903</v>
      </c>
      <c r="F56" s="12">
        <v>365.9464</v>
      </c>
      <c r="G56" s="31">
        <f t="shared" si="1"/>
        <v>-0.9591320800573158</v>
      </c>
      <c r="H56" s="31">
        <f t="shared" si="2"/>
        <v>-3.8460133736678728</v>
      </c>
    </row>
    <row r="57" spans="1:8" ht="15">
      <c r="A57" s="5" t="s">
        <v>42</v>
      </c>
      <c r="B57" s="32">
        <v>346.53700000000003</v>
      </c>
      <c r="C57" s="33">
        <v>345.526</v>
      </c>
      <c r="D57" s="33">
        <v>356.0904</v>
      </c>
      <c r="E57" s="33">
        <v>349.7822</v>
      </c>
      <c r="F57" s="34">
        <v>356.8173</v>
      </c>
      <c r="G57" s="35">
        <f t="shared" si="1"/>
        <v>2.0112801623410235</v>
      </c>
      <c r="H57" s="31">
        <f t="shared" si="2"/>
        <v>2.9665807691530546</v>
      </c>
    </row>
    <row r="58" spans="1:8" ht="15">
      <c r="A58" s="36" t="s">
        <v>33</v>
      </c>
      <c r="B58" s="37">
        <v>389.4275</v>
      </c>
      <c r="C58" s="37">
        <v>371.9098</v>
      </c>
      <c r="D58" s="37">
        <v>371.4081</v>
      </c>
      <c r="E58" s="37">
        <v>369.9458</v>
      </c>
      <c r="F58" s="37">
        <v>368.6919</v>
      </c>
      <c r="G58" s="38">
        <f>F58/E58*100-100</f>
        <v>-0.3389415422475537</v>
      </c>
      <c r="H58" s="39">
        <f t="shared" si="2"/>
        <v>-5.324636806594313</v>
      </c>
    </row>
    <row r="59" spans="1:8" ht="15.75" thickBot="1">
      <c r="A59" s="82" t="s">
        <v>43</v>
      </c>
      <c r="B59" s="82"/>
      <c r="C59" s="82"/>
      <c r="D59" s="82"/>
      <c r="E59" s="82"/>
      <c r="F59" s="82"/>
      <c r="G59" s="82"/>
      <c r="H59" s="82"/>
    </row>
    <row r="60" spans="1:8" ht="15">
      <c r="A60" s="5" t="s">
        <v>35</v>
      </c>
      <c r="B60" s="40">
        <v>313.98</v>
      </c>
      <c r="C60" s="7" t="s">
        <v>21</v>
      </c>
      <c r="D60" s="7" t="s">
        <v>21</v>
      </c>
      <c r="E60" s="7">
        <v>296.4</v>
      </c>
      <c r="F60" s="41">
        <v>279.99</v>
      </c>
      <c r="G60" s="9">
        <f>F60/E60*100-100</f>
        <v>-5.536437246963558</v>
      </c>
      <c r="H60" s="9">
        <f>F60/B60*100-100</f>
        <v>-10.82553028855341</v>
      </c>
    </row>
    <row r="61" spans="1:8" ht="15">
      <c r="A61" s="5" t="s">
        <v>11</v>
      </c>
      <c r="B61" s="42" t="s">
        <v>15</v>
      </c>
      <c r="C61" s="14" t="s">
        <v>15</v>
      </c>
      <c r="D61" s="14" t="s">
        <v>15</v>
      </c>
      <c r="E61" s="14" t="s">
        <v>15</v>
      </c>
      <c r="F61" s="43">
        <v>259.96</v>
      </c>
      <c r="G61" s="9" t="s">
        <v>15</v>
      </c>
      <c r="H61" s="9" t="s">
        <v>15</v>
      </c>
    </row>
    <row r="62" spans="1:8" ht="15">
      <c r="A62" s="5" t="s">
        <v>27</v>
      </c>
      <c r="B62" s="42" t="s">
        <v>15</v>
      </c>
      <c r="C62" s="14" t="s">
        <v>15</v>
      </c>
      <c r="D62" s="14" t="s">
        <v>15</v>
      </c>
      <c r="E62" s="14" t="s">
        <v>15</v>
      </c>
      <c r="F62" s="43" t="s">
        <v>15</v>
      </c>
      <c r="G62" s="9" t="s">
        <v>15</v>
      </c>
      <c r="H62" s="9" t="s">
        <v>15</v>
      </c>
    </row>
    <row r="63" spans="1:8" ht="15">
      <c r="A63" s="5" t="s">
        <v>25</v>
      </c>
      <c r="B63" s="42">
        <v>338.5476</v>
      </c>
      <c r="C63" s="14">
        <v>313.2363</v>
      </c>
      <c r="D63" s="14">
        <v>316.6258</v>
      </c>
      <c r="E63" s="14">
        <v>319.4372</v>
      </c>
      <c r="F63" s="43">
        <v>310.8135</v>
      </c>
      <c r="G63" s="9">
        <f>F63/E63*100-100</f>
        <v>-2.699654266941991</v>
      </c>
      <c r="H63" s="9">
        <f aca="true" t="shared" si="3" ref="H63:H72">F63/B63*100-100</f>
        <v>-8.192082885833486</v>
      </c>
    </row>
    <row r="64" spans="1:8" ht="15">
      <c r="A64" s="5" t="s">
        <v>20</v>
      </c>
      <c r="B64" s="44">
        <v>306.5</v>
      </c>
      <c r="C64" s="19">
        <v>328.64</v>
      </c>
      <c r="D64" s="19">
        <v>341.24</v>
      </c>
      <c r="E64" s="19">
        <v>333.27</v>
      </c>
      <c r="F64" s="45">
        <v>345.72</v>
      </c>
      <c r="G64" s="9">
        <f>F64/E64*100-100</f>
        <v>3.735709784859125</v>
      </c>
      <c r="H64" s="31">
        <f t="shared" si="3"/>
        <v>12.796084828711258</v>
      </c>
    </row>
    <row r="65" spans="1:8" ht="15">
      <c r="A65" s="5" t="s">
        <v>22</v>
      </c>
      <c r="B65" s="46">
        <v>349.7</v>
      </c>
      <c r="C65" s="11">
        <v>358.86</v>
      </c>
      <c r="D65" s="11">
        <v>355.08</v>
      </c>
      <c r="E65" s="11">
        <v>353.03</v>
      </c>
      <c r="F65" s="47">
        <v>350.3</v>
      </c>
      <c r="G65" s="31">
        <f aca="true" t="shared" si="4" ref="G65:G74">F65/E65*100-100</f>
        <v>-0.7733053848114793</v>
      </c>
      <c r="H65" s="31">
        <f t="shared" si="3"/>
        <v>0.17157563625964656</v>
      </c>
    </row>
    <row r="66" spans="1:8" ht="15">
      <c r="A66" s="5" t="s">
        <v>24</v>
      </c>
      <c r="B66" s="46">
        <v>344.6026</v>
      </c>
      <c r="C66" s="19">
        <v>319.6683</v>
      </c>
      <c r="D66" s="19">
        <v>334.9933</v>
      </c>
      <c r="E66" s="19">
        <v>334.0693</v>
      </c>
      <c r="F66" s="45">
        <v>336.0963</v>
      </c>
      <c r="G66" s="9">
        <f>F66/E66*100-100</f>
        <v>0.6067603338588725</v>
      </c>
      <c r="H66" s="31">
        <f t="shared" si="3"/>
        <v>-2.4684375567682935</v>
      </c>
    </row>
    <row r="67" spans="1:8" ht="15">
      <c r="A67" s="5" t="s">
        <v>12</v>
      </c>
      <c r="B67" s="42">
        <v>285.3659</v>
      </c>
      <c r="C67" s="14">
        <v>317.5586</v>
      </c>
      <c r="D67" s="14">
        <v>314.2385</v>
      </c>
      <c r="E67" s="14">
        <v>237.7554</v>
      </c>
      <c r="F67" s="43">
        <v>359.1039</v>
      </c>
      <c r="G67" s="31">
        <f t="shared" si="4"/>
        <v>51.039219298489115</v>
      </c>
      <c r="H67" s="31">
        <f t="shared" si="3"/>
        <v>25.839807769603865</v>
      </c>
    </row>
    <row r="68" spans="1:8" ht="15">
      <c r="A68" s="5" t="s">
        <v>13</v>
      </c>
      <c r="B68" s="42">
        <v>253.3236</v>
      </c>
      <c r="C68" s="14" t="s">
        <v>15</v>
      </c>
      <c r="D68" s="14" t="s">
        <v>15</v>
      </c>
      <c r="E68" s="14" t="s">
        <v>15</v>
      </c>
      <c r="F68" s="43">
        <v>226.3629</v>
      </c>
      <c r="G68" s="9" t="s">
        <v>15</v>
      </c>
      <c r="H68" s="31">
        <f t="shared" si="3"/>
        <v>-10.642790486160777</v>
      </c>
    </row>
    <row r="69" spans="1:8" ht="15">
      <c r="A69" s="5" t="s">
        <v>14</v>
      </c>
      <c r="B69" s="42">
        <v>363.7</v>
      </c>
      <c r="C69" s="14">
        <v>343.66</v>
      </c>
      <c r="D69" s="14">
        <v>327.8</v>
      </c>
      <c r="E69" s="14">
        <v>325.42</v>
      </c>
      <c r="F69" s="43">
        <v>334.91</v>
      </c>
      <c r="G69" s="9">
        <f>F69/E69*100-100</f>
        <v>2.9162313318173574</v>
      </c>
      <c r="H69" s="9">
        <f t="shared" si="3"/>
        <v>-7.9158647236733515</v>
      </c>
    </row>
    <row r="70" spans="1:8" ht="15">
      <c r="A70" s="5" t="s">
        <v>39</v>
      </c>
      <c r="B70" s="42">
        <v>301</v>
      </c>
      <c r="C70" s="14">
        <v>310</v>
      </c>
      <c r="D70" s="14">
        <v>293</v>
      </c>
      <c r="E70" s="14">
        <v>301</v>
      </c>
      <c r="F70" s="43">
        <v>312</v>
      </c>
      <c r="G70" s="31">
        <f t="shared" si="4"/>
        <v>3.6544850498338803</v>
      </c>
      <c r="H70" s="9">
        <f t="shared" si="3"/>
        <v>3.6544850498338803</v>
      </c>
    </row>
    <row r="71" spans="1:8" ht="15">
      <c r="A71" s="5" t="s">
        <v>31</v>
      </c>
      <c r="B71" s="46">
        <v>338.58</v>
      </c>
      <c r="C71" s="11">
        <v>297.83</v>
      </c>
      <c r="D71" s="11">
        <v>289.45</v>
      </c>
      <c r="E71" s="11">
        <v>290.79</v>
      </c>
      <c r="F71" s="47">
        <v>291.78</v>
      </c>
      <c r="G71" s="31">
        <f t="shared" si="4"/>
        <v>0.340451872485275</v>
      </c>
      <c r="H71" s="31">
        <f t="shared" si="3"/>
        <v>-13.822434875066463</v>
      </c>
    </row>
    <row r="72" spans="1:8" ht="15">
      <c r="A72" s="5" t="s">
        <v>26</v>
      </c>
      <c r="B72" s="46">
        <v>362.58</v>
      </c>
      <c r="C72" s="14">
        <v>350.37</v>
      </c>
      <c r="D72" s="14">
        <v>348.17</v>
      </c>
      <c r="E72" s="14">
        <v>339.52</v>
      </c>
      <c r="F72" s="43">
        <v>339.36</v>
      </c>
      <c r="G72" s="31">
        <f t="shared" si="4"/>
        <v>-0.04712535344013702</v>
      </c>
      <c r="H72" s="31">
        <f t="shared" si="3"/>
        <v>-6.404103921893096</v>
      </c>
    </row>
    <row r="73" spans="1:8" ht="15">
      <c r="A73" s="5" t="s">
        <v>19</v>
      </c>
      <c r="B73" s="42">
        <v>339.3</v>
      </c>
      <c r="C73" s="14">
        <v>352</v>
      </c>
      <c r="D73" s="14">
        <v>348.7</v>
      </c>
      <c r="E73" s="14">
        <v>348.7</v>
      </c>
      <c r="F73" s="43" t="s">
        <v>15</v>
      </c>
      <c r="G73" s="9" t="s">
        <v>15</v>
      </c>
      <c r="H73" s="9" t="s">
        <v>15</v>
      </c>
    </row>
    <row r="74" spans="1:8" ht="15">
      <c r="A74" s="5" t="s">
        <v>23</v>
      </c>
      <c r="B74" s="42">
        <v>420.2567</v>
      </c>
      <c r="C74" s="14">
        <v>355.4982</v>
      </c>
      <c r="D74" s="14">
        <v>373.9318</v>
      </c>
      <c r="E74" s="14">
        <v>369.4466</v>
      </c>
      <c r="F74" s="43">
        <v>381.332</v>
      </c>
      <c r="G74" s="31">
        <f t="shared" si="4"/>
        <v>3.2170819815367224</v>
      </c>
      <c r="H74" s="31">
        <f>F74/B74*100-100</f>
        <v>-9.262124791823666</v>
      </c>
    </row>
    <row r="75" spans="1:8" ht="15">
      <c r="A75" s="5" t="s">
        <v>40</v>
      </c>
      <c r="B75" s="42">
        <v>355.84</v>
      </c>
      <c r="C75" s="14" t="s">
        <v>21</v>
      </c>
      <c r="D75" s="14" t="s">
        <v>15</v>
      </c>
      <c r="E75" s="14">
        <v>372.4</v>
      </c>
      <c r="F75" s="43" t="s">
        <v>15</v>
      </c>
      <c r="G75" s="9" t="s">
        <v>15</v>
      </c>
      <c r="H75" s="9" t="s">
        <v>15</v>
      </c>
    </row>
    <row r="76" spans="1:8" ht="15">
      <c r="A76" s="5" t="s">
        <v>18</v>
      </c>
      <c r="B76" s="42">
        <v>311.97</v>
      </c>
      <c r="C76" s="14" t="s">
        <v>15</v>
      </c>
      <c r="D76" s="14" t="s">
        <v>15</v>
      </c>
      <c r="E76" s="14" t="s">
        <v>15</v>
      </c>
      <c r="F76" s="43" t="s">
        <v>15</v>
      </c>
      <c r="G76" s="31" t="s">
        <v>15</v>
      </c>
      <c r="H76" s="31" t="s">
        <v>15</v>
      </c>
    </row>
    <row r="77" spans="1:8" ht="15">
      <c r="A77" s="5" t="s">
        <v>32</v>
      </c>
      <c r="B77" s="42" t="s">
        <v>15</v>
      </c>
      <c r="C77" s="14" t="s">
        <v>15</v>
      </c>
      <c r="D77" s="14" t="s">
        <v>15</v>
      </c>
      <c r="E77" s="14" t="s">
        <v>15</v>
      </c>
      <c r="F77" s="43" t="s">
        <v>15</v>
      </c>
      <c r="G77" s="9" t="s">
        <v>15</v>
      </c>
      <c r="H77" s="9" t="s">
        <v>15</v>
      </c>
    </row>
    <row r="78" spans="1:8" ht="15">
      <c r="A78" s="5" t="s">
        <v>17</v>
      </c>
      <c r="B78" s="42">
        <v>301.31</v>
      </c>
      <c r="C78" s="14">
        <v>326.44</v>
      </c>
      <c r="D78" s="14" t="s">
        <v>15</v>
      </c>
      <c r="E78" s="14" t="s">
        <v>15</v>
      </c>
      <c r="F78" s="43">
        <v>330.23</v>
      </c>
      <c r="G78" s="9" t="s">
        <v>15</v>
      </c>
      <c r="H78" s="9">
        <f>F78/B78*100-100</f>
        <v>9.598088347549051</v>
      </c>
    </row>
    <row r="79" spans="1:8" ht="15">
      <c r="A79" s="5" t="s">
        <v>28</v>
      </c>
      <c r="B79" s="42" t="s">
        <v>15</v>
      </c>
      <c r="C79" s="14" t="s">
        <v>15</v>
      </c>
      <c r="D79" s="14" t="s">
        <v>15</v>
      </c>
      <c r="E79" s="14" t="s">
        <v>15</v>
      </c>
      <c r="F79" s="43" t="s">
        <v>15</v>
      </c>
      <c r="G79" s="9" t="s">
        <v>15</v>
      </c>
      <c r="H79" s="9" t="s">
        <v>15</v>
      </c>
    </row>
    <row r="80" spans="1:8" ht="15">
      <c r="A80" s="5" t="s">
        <v>41</v>
      </c>
      <c r="B80" s="48" t="s">
        <v>15</v>
      </c>
      <c r="C80" s="33">
        <v>387.2</v>
      </c>
      <c r="D80" s="33" t="s">
        <v>15</v>
      </c>
      <c r="E80" s="33">
        <v>368.13</v>
      </c>
      <c r="F80" s="49">
        <v>368.71</v>
      </c>
      <c r="G80" s="50">
        <f>F80/E80*100-100</f>
        <v>0.1575530383288566</v>
      </c>
      <c r="H80" s="9" t="s">
        <v>15</v>
      </c>
    </row>
    <row r="81" spans="1:8" ht="15">
      <c r="A81" s="36" t="s">
        <v>33</v>
      </c>
      <c r="B81" s="37">
        <v>342.5273</v>
      </c>
      <c r="C81" s="37">
        <v>320.7354</v>
      </c>
      <c r="D81" s="37">
        <v>319.358</v>
      </c>
      <c r="E81" s="37">
        <v>321.9873</v>
      </c>
      <c r="F81" s="37">
        <v>317.7472</v>
      </c>
      <c r="G81" s="38">
        <f>F81/E81*100-100</f>
        <v>-1.3168531802341192</v>
      </c>
      <c r="H81" s="39">
        <f>F81/B81*100-100</f>
        <v>-7.234489046566509</v>
      </c>
    </row>
    <row r="82" spans="1:8" ht="15.75" thickBot="1">
      <c r="A82" s="82" t="s">
        <v>44</v>
      </c>
      <c r="B82" s="82"/>
      <c r="C82" s="82"/>
      <c r="D82" s="82"/>
      <c r="E82" s="82"/>
      <c r="F82" s="82"/>
      <c r="G82" s="82"/>
      <c r="H82" s="82"/>
    </row>
    <row r="83" spans="1:8" ht="15">
      <c r="A83" s="5" t="s">
        <v>35</v>
      </c>
      <c r="B83" s="29">
        <v>263.7157</v>
      </c>
      <c r="C83" s="51">
        <v>224.1195</v>
      </c>
      <c r="D83" s="51">
        <v>224.5216</v>
      </c>
      <c r="E83" s="51">
        <v>236.66819103873894</v>
      </c>
      <c r="F83" s="52">
        <v>228.9571</v>
      </c>
      <c r="G83" s="9">
        <f>F83/E83*100-100</f>
        <v>-3.2581864951495447</v>
      </c>
      <c r="H83" s="9">
        <f>F83/B83*100-100</f>
        <v>-13.18033018132786</v>
      </c>
    </row>
    <row r="84" spans="1:8" ht="15">
      <c r="A84" s="5" t="s">
        <v>25</v>
      </c>
      <c r="B84" s="53">
        <v>285.9911</v>
      </c>
      <c r="C84" s="54">
        <v>251.1135</v>
      </c>
      <c r="D84" s="54">
        <v>253.3679</v>
      </c>
      <c r="E84" s="54">
        <v>257.1615</v>
      </c>
      <c r="F84" s="55">
        <v>255.8064</v>
      </c>
      <c r="G84" s="9">
        <f>F84/E84*100-100</f>
        <v>-0.5269451298114234</v>
      </c>
      <c r="H84" s="9">
        <f>F84/B84*100-100</f>
        <v>-10.554419350811969</v>
      </c>
    </row>
    <row r="85" spans="1:8" ht="15">
      <c r="A85" s="5" t="s">
        <v>11</v>
      </c>
      <c r="B85" s="53">
        <v>229.1987</v>
      </c>
      <c r="C85" s="56">
        <v>218.1486</v>
      </c>
      <c r="D85" s="56">
        <v>218.8161</v>
      </c>
      <c r="E85" s="56">
        <v>217.0197</v>
      </c>
      <c r="F85" s="57">
        <v>213.9611</v>
      </c>
      <c r="G85" s="31">
        <f aca="true" t="shared" si="5" ref="G85:G111">F85/E85*100-100</f>
        <v>-1.4093651405840149</v>
      </c>
      <c r="H85" s="31">
        <f aca="true" t="shared" si="6" ref="H85:H111">F85/B85*100-100</f>
        <v>-6.648205247237442</v>
      </c>
    </row>
    <row r="86" spans="1:8" ht="15">
      <c r="A86" s="5" t="s">
        <v>27</v>
      </c>
      <c r="B86" s="18" t="s">
        <v>21</v>
      </c>
      <c r="C86" s="14" t="s">
        <v>21</v>
      </c>
      <c r="D86" s="14" t="s">
        <v>21</v>
      </c>
      <c r="E86" s="14" t="s">
        <v>21</v>
      </c>
      <c r="F86" s="15" t="s">
        <v>21</v>
      </c>
      <c r="G86" s="9" t="s">
        <v>15</v>
      </c>
      <c r="H86" s="9" t="s">
        <v>15</v>
      </c>
    </row>
    <row r="87" spans="1:8" ht="15">
      <c r="A87" s="5" t="s">
        <v>20</v>
      </c>
      <c r="B87" s="30">
        <v>159.7885</v>
      </c>
      <c r="C87" s="14" t="s">
        <v>21</v>
      </c>
      <c r="D87" s="14" t="s">
        <v>21</v>
      </c>
      <c r="E87" s="14">
        <v>164.8726</v>
      </c>
      <c r="F87" s="15" t="s">
        <v>21</v>
      </c>
      <c r="G87" s="9" t="s">
        <v>15</v>
      </c>
      <c r="H87" s="9" t="s">
        <v>15</v>
      </c>
    </row>
    <row r="88" spans="1:8" ht="15">
      <c r="A88" s="5" t="s">
        <v>22</v>
      </c>
      <c r="B88" s="53">
        <v>233.11460000000002</v>
      </c>
      <c r="C88" s="19">
        <v>224.211</v>
      </c>
      <c r="D88" s="19">
        <v>221.1836</v>
      </c>
      <c r="E88" s="19">
        <v>224.315</v>
      </c>
      <c r="F88" s="20">
        <v>220.2988</v>
      </c>
      <c r="G88" s="31">
        <f t="shared" si="5"/>
        <v>-1.7904286382988204</v>
      </c>
      <c r="H88" s="31">
        <f t="shared" si="6"/>
        <v>-5.497639358495789</v>
      </c>
    </row>
    <row r="89" spans="1:8" ht="15">
      <c r="A89" s="5" t="s">
        <v>24</v>
      </c>
      <c r="B89" s="30">
        <v>242.4324</v>
      </c>
      <c r="C89" s="19">
        <v>226.4234</v>
      </c>
      <c r="D89" s="19">
        <v>225.1718</v>
      </c>
      <c r="E89" s="19">
        <v>227.1217</v>
      </c>
      <c r="F89" s="20">
        <v>226.918</v>
      </c>
      <c r="G89" s="31">
        <f t="shared" si="5"/>
        <v>-0.08968759920342961</v>
      </c>
      <c r="H89" s="31">
        <f t="shared" si="6"/>
        <v>-6.399474657677757</v>
      </c>
    </row>
    <row r="90" spans="1:8" ht="15">
      <c r="A90" s="5" t="s">
        <v>36</v>
      </c>
      <c r="B90" s="53">
        <v>192.2341</v>
      </c>
      <c r="C90" s="56">
        <v>196.8529</v>
      </c>
      <c r="D90" s="56">
        <v>203.8079</v>
      </c>
      <c r="E90" s="56">
        <v>202.003</v>
      </c>
      <c r="F90" s="57">
        <v>198.6138</v>
      </c>
      <c r="G90" s="31">
        <f>F90/E90*100-100</f>
        <v>-1.6777968644030068</v>
      </c>
      <c r="H90" s="31">
        <f>F90/B90*100-100</f>
        <v>3.318714005475613</v>
      </c>
    </row>
    <row r="91" spans="1:8" ht="15">
      <c r="A91" s="5" t="s">
        <v>18</v>
      </c>
      <c r="B91" s="58">
        <v>221.9563</v>
      </c>
      <c r="C91" s="54">
        <v>236.2722</v>
      </c>
      <c r="D91" s="54">
        <v>236.2722</v>
      </c>
      <c r="E91" s="54">
        <v>236.2722</v>
      </c>
      <c r="F91" s="55">
        <v>236.2722</v>
      </c>
      <c r="G91" s="31">
        <f>F91/E91*100-100</f>
        <v>0</v>
      </c>
      <c r="H91" s="31">
        <f>F91/B91*100-100</f>
        <v>6.449873240813602</v>
      </c>
    </row>
    <row r="92" spans="1:8" ht="15">
      <c r="A92" s="5" t="s">
        <v>37</v>
      </c>
      <c r="B92" s="53">
        <v>164.23250000000002</v>
      </c>
      <c r="C92" s="56">
        <v>166.0336</v>
      </c>
      <c r="D92" s="56">
        <v>163.3221</v>
      </c>
      <c r="E92" s="56">
        <v>164.9664</v>
      </c>
      <c r="F92" s="57">
        <v>171.9664</v>
      </c>
      <c r="G92" s="31">
        <f t="shared" si="5"/>
        <v>4.24328833022966</v>
      </c>
      <c r="H92" s="31">
        <f t="shared" si="6"/>
        <v>4.709116648653563</v>
      </c>
    </row>
    <row r="93" spans="1:8" ht="15">
      <c r="A93" s="5" t="s">
        <v>38</v>
      </c>
      <c r="B93" s="53">
        <v>266.4286</v>
      </c>
      <c r="C93" s="56">
        <v>259.786</v>
      </c>
      <c r="D93" s="56">
        <v>259.8193</v>
      </c>
      <c r="E93" s="56">
        <v>260.0851</v>
      </c>
      <c r="F93" s="57">
        <v>260.3492</v>
      </c>
      <c r="G93" s="31">
        <f t="shared" si="5"/>
        <v>0.10154368704704098</v>
      </c>
      <c r="H93" s="31">
        <f t="shared" si="6"/>
        <v>-2.2818120877413435</v>
      </c>
    </row>
    <row r="94" spans="1:8" ht="15">
      <c r="A94" s="5" t="s">
        <v>28</v>
      </c>
      <c r="B94" s="53">
        <v>220.7081</v>
      </c>
      <c r="C94" s="56">
        <v>218.9642</v>
      </c>
      <c r="D94" s="56">
        <v>219.2064</v>
      </c>
      <c r="E94" s="56">
        <v>222.9821</v>
      </c>
      <c r="F94" s="57">
        <v>220.7859</v>
      </c>
      <c r="G94" s="31">
        <f t="shared" si="5"/>
        <v>-0.9849221080974644</v>
      </c>
      <c r="H94" s="31">
        <f t="shared" si="6"/>
        <v>0.03525017885614545</v>
      </c>
    </row>
    <row r="95" spans="1:8" ht="15">
      <c r="A95" s="5" t="s">
        <v>12</v>
      </c>
      <c r="B95" s="53">
        <v>256.70050000000003</v>
      </c>
      <c r="C95" s="56">
        <v>242.8976</v>
      </c>
      <c r="D95" s="56">
        <v>240.8201</v>
      </c>
      <c r="E95" s="56">
        <v>239.5671</v>
      </c>
      <c r="F95" s="57">
        <v>239.2785</v>
      </c>
      <c r="G95" s="31">
        <f t="shared" si="5"/>
        <v>-0.12046729287953895</v>
      </c>
      <c r="H95" s="31">
        <f t="shared" si="6"/>
        <v>-6.786897571294176</v>
      </c>
    </row>
    <row r="96" spans="1:8" ht="15">
      <c r="A96" s="5" t="s">
        <v>13</v>
      </c>
      <c r="B96" s="53">
        <v>299.6082</v>
      </c>
      <c r="C96" s="56">
        <v>259.2514</v>
      </c>
      <c r="D96" s="56">
        <v>258.0818</v>
      </c>
      <c r="E96" s="56">
        <v>257.8283</v>
      </c>
      <c r="F96" s="57">
        <v>259.3369</v>
      </c>
      <c r="G96" s="31">
        <f t="shared" si="5"/>
        <v>0.5851180805210134</v>
      </c>
      <c r="H96" s="31">
        <f t="shared" si="6"/>
        <v>-13.441321031934379</v>
      </c>
    </row>
    <row r="97" spans="1:8" ht="15">
      <c r="A97" s="5" t="s">
        <v>14</v>
      </c>
      <c r="B97" s="53">
        <v>307.7342</v>
      </c>
      <c r="C97" s="56">
        <v>266.9795</v>
      </c>
      <c r="D97" s="56">
        <v>268.25</v>
      </c>
      <c r="E97" s="56">
        <v>270.6796</v>
      </c>
      <c r="F97" s="57">
        <v>274.7217</v>
      </c>
      <c r="G97" s="31">
        <f t="shared" si="5"/>
        <v>1.4933153440451292</v>
      </c>
      <c r="H97" s="31">
        <f t="shared" si="6"/>
        <v>-10.72760193699628</v>
      </c>
    </row>
    <row r="98" spans="1:8" ht="15">
      <c r="A98" s="5" t="s">
        <v>16</v>
      </c>
      <c r="B98" s="53">
        <v>204.5976</v>
      </c>
      <c r="C98" s="19">
        <v>200.8478</v>
      </c>
      <c r="D98" s="19">
        <v>200.8478</v>
      </c>
      <c r="E98" s="19">
        <v>200.8478</v>
      </c>
      <c r="F98" s="20">
        <v>200.8478</v>
      </c>
      <c r="G98" s="31">
        <f t="shared" si="5"/>
        <v>0</v>
      </c>
      <c r="H98" s="31">
        <f t="shared" si="6"/>
        <v>-1.832768321818051</v>
      </c>
    </row>
    <row r="99" spans="1:8" ht="15">
      <c r="A99" s="5" t="s">
        <v>29</v>
      </c>
      <c r="B99" s="53">
        <v>227.6381</v>
      </c>
      <c r="C99" s="56">
        <v>230.2735</v>
      </c>
      <c r="D99" s="56">
        <v>228.9028</v>
      </c>
      <c r="E99" s="56">
        <v>228.8437</v>
      </c>
      <c r="F99" s="57">
        <v>227.8283</v>
      </c>
      <c r="G99" s="31">
        <f t="shared" si="5"/>
        <v>-0.44370895943389144</v>
      </c>
      <c r="H99" s="31">
        <f t="shared" si="6"/>
        <v>0.08355367576868389</v>
      </c>
    </row>
    <row r="100" spans="1:8" ht="15">
      <c r="A100" s="5" t="s">
        <v>39</v>
      </c>
      <c r="B100" s="53">
        <v>318.5235</v>
      </c>
      <c r="C100" s="56">
        <v>317.2031</v>
      </c>
      <c r="D100" s="56">
        <v>318.7737</v>
      </c>
      <c r="E100" s="56">
        <v>318.8307</v>
      </c>
      <c r="F100" s="57">
        <v>319.7339</v>
      </c>
      <c r="G100" s="31">
        <f t="shared" si="5"/>
        <v>0.2832851416127795</v>
      </c>
      <c r="H100" s="31">
        <f t="shared" si="6"/>
        <v>0.3800033592497982</v>
      </c>
    </row>
    <row r="101" spans="1:8" ht="15">
      <c r="A101" s="5" t="s">
        <v>31</v>
      </c>
      <c r="B101" s="53">
        <v>324.0045</v>
      </c>
      <c r="C101" s="56">
        <v>262.8499</v>
      </c>
      <c r="D101" s="56">
        <v>262.8118</v>
      </c>
      <c r="E101" s="56">
        <v>263.4732</v>
      </c>
      <c r="F101" s="57">
        <v>263.4577</v>
      </c>
      <c r="G101" s="31">
        <f t="shared" si="5"/>
        <v>-0.005882951283098237</v>
      </c>
      <c r="H101" s="31">
        <f t="shared" si="6"/>
        <v>-18.68702440861162</v>
      </c>
    </row>
    <row r="102" spans="1:8" ht="15">
      <c r="A102" s="5" t="s">
        <v>17</v>
      </c>
      <c r="B102" s="58">
        <v>278.3125</v>
      </c>
      <c r="C102" s="54">
        <v>251.8317</v>
      </c>
      <c r="D102" s="54">
        <v>251.5759</v>
      </c>
      <c r="E102" s="54">
        <v>253.7296</v>
      </c>
      <c r="F102" s="55">
        <v>252.5509</v>
      </c>
      <c r="G102" s="31">
        <f t="shared" si="5"/>
        <v>-0.4645496623176797</v>
      </c>
      <c r="H102" s="31">
        <f t="shared" si="6"/>
        <v>-9.256357511789801</v>
      </c>
    </row>
    <row r="103" spans="1:8" ht="15">
      <c r="A103" s="5" t="s">
        <v>40</v>
      </c>
      <c r="B103" s="13">
        <v>338.5821</v>
      </c>
      <c r="C103" s="14" t="s">
        <v>21</v>
      </c>
      <c r="D103" s="14">
        <v>327.1552</v>
      </c>
      <c r="E103" s="14">
        <v>331.5743</v>
      </c>
      <c r="F103" s="15">
        <v>332.6473</v>
      </c>
      <c r="G103" s="31">
        <f t="shared" si="5"/>
        <v>0.3236077102477566</v>
      </c>
      <c r="H103" s="31">
        <f t="shared" si="6"/>
        <v>-1.752839267049282</v>
      </c>
    </row>
    <row r="104" spans="1:8" ht="15">
      <c r="A104" s="5" t="s">
        <v>32</v>
      </c>
      <c r="B104" s="53">
        <v>289.05510000000004</v>
      </c>
      <c r="C104" s="56">
        <v>271.0686</v>
      </c>
      <c r="D104" s="56">
        <v>269.4548</v>
      </c>
      <c r="E104" s="56">
        <v>275.4463</v>
      </c>
      <c r="F104" s="57">
        <v>272.3664</v>
      </c>
      <c r="G104" s="31">
        <f t="shared" si="5"/>
        <v>-1.1181489822154163</v>
      </c>
      <c r="H104" s="31">
        <f t="shared" si="6"/>
        <v>-5.77353591062743</v>
      </c>
    </row>
    <row r="105" spans="1:8" ht="15">
      <c r="A105" s="5" t="s">
        <v>26</v>
      </c>
      <c r="B105" s="53">
        <v>286.3876</v>
      </c>
      <c r="C105" s="54">
        <v>251.5092</v>
      </c>
      <c r="D105" s="54">
        <v>250.4135</v>
      </c>
      <c r="E105" s="54">
        <v>253.9288</v>
      </c>
      <c r="F105" s="55">
        <v>257.0634</v>
      </c>
      <c r="G105" s="31">
        <f t="shared" si="5"/>
        <v>1.2344405203348288</v>
      </c>
      <c r="H105" s="31">
        <f t="shared" si="6"/>
        <v>-10.239339971423348</v>
      </c>
    </row>
    <row r="106" spans="1:8" ht="15">
      <c r="A106" s="5" t="s">
        <v>19</v>
      </c>
      <c r="B106" s="53">
        <v>215.40130000000002</v>
      </c>
      <c r="C106" s="54">
        <v>210.9249</v>
      </c>
      <c r="D106" s="54">
        <v>212.3293</v>
      </c>
      <c r="E106" s="54">
        <v>212.3293</v>
      </c>
      <c r="F106" s="55">
        <v>212.7589</v>
      </c>
      <c r="G106" s="31">
        <f t="shared" si="5"/>
        <v>0.20232723415941223</v>
      </c>
      <c r="H106" s="31">
        <f t="shared" si="6"/>
        <v>-1.2267335433908784</v>
      </c>
    </row>
    <row r="107" spans="1:8" ht="15">
      <c r="A107" s="5" t="s">
        <v>41</v>
      </c>
      <c r="B107" s="53">
        <v>247.1732</v>
      </c>
      <c r="C107" s="56">
        <v>246.9031</v>
      </c>
      <c r="D107" s="56">
        <v>248.2318</v>
      </c>
      <c r="E107" s="56">
        <v>246.6637</v>
      </c>
      <c r="F107" s="57">
        <v>246.7288</v>
      </c>
      <c r="G107" s="31">
        <f t="shared" si="5"/>
        <v>0.026392209311708825</v>
      </c>
      <c r="H107" s="31">
        <f t="shared" si="6"/>
        <v>-0.1797929548996393</v>
      </c>
    </row>
    <row r="108" spans="1:8" ht="15">
      <c r="A108" s="5" t="s">
        <v>23</v>
      </c>
      <c r="B108" s="58">
        <v>384.8734</v>
      </c>
      <c r="C108" s="54">
        <v>349.2522</v>
      </c>
      <c r="D108" s="54">
        <v>344.4775</v>
      </c>
      <c r="E108" s="54">
        <v>347.237</v>
      </c>
      <c r="F108" s="55">
        <v>350.7203</v>
      </c>
      <c r="G108" s="31">
        <f t="shared" si="5"/>
        <v>1.00314770603363</v>
      </c>
      <c r="H108" s="31">
        <f t="shared" si="6"/>
        <v>-8.87385306441027</v>
      </c>
    </row>
    <row r="109" spans="1:8" ht="15">
      <c r="A109" s="5" t="s">
        <v>30</v>
      </c>
      <c r="B109" s="53">
        <v>307.50600000000003</v>
      </c>
      <c r="C109" s="56">
        <v>263.9705</v>
      </c>
      <c r="D109" s="56">
        <v>268.4974</v>
      </c>
      <c r="E109" s="56">
        <v>272.2494</v>
      </c>
      <c r="F109" s="57">
        <v>273.9749</v>
      </c>
      <c r="G109" s="31">
        <f t="shared" si="5"/>
        <v>0.633793866947002</v>
      </c>
      <c r="H109" s="31">
        <f t="shared" si="6"/>
        <v>-10.904209999154503</v>
      </c>
    </row>
    <row r="110" spans="1:8" ht="15">
      <c r="A110" s="5" t="s">
        <v>42</v>
      </c>
      <c r="B110" s="59">
        <v>231.80200000000002</v>
      </c>
      <c r="C110" s="60">
        <v>219.8645</v>
      </c>
      <c r="D110" s="60">
        <v>250.7909</v>
      </c>
      <c r="E110" s="60">
        <v>267.3417</v>
      </c>
      <c r="F110" s="61">
        <v>222.8607</v>
      </c>
      <c r="G110" s="35">
        <f t="shared" si="5"/>
        <v>-16.63825733134786</v>
      </c>
      <c r="H110" s="31">
        <f t="shared" si="6"/>
        <v>-3.8573006272594768</v>
      </c>
    </row>
    <row r="111" spans="1:8" ht="15">
      <c r="A111" s="36" t="s">
        <v>33</v>
      </c>
      <c r="B111" s="62">
        <v>296.5851</v>
      </c>
      <c r="C111" s="62">
        <v>278.9604</v>
      </c>
      <c r="D111" s="62">
        <v>280.1016</v>
      </c>
      <c r="E111" s="62">
        <v>281.8414</v>
      </c>
      <c r="F111" s="62">
        <v>282.4323</v>
      </c>
      <c r="G111" s="63">
        <f t="shared" si="5"/>
        <v>0.20965692052337204</v>
      </c>
      <c r="H111" s="39">
        <f t="shared" si="6"/>
        <v>-4.771918751144284</v>
      </c>
    </row>
    <row r="112" spans="1:8" ht="15.75" thickBot="1">
      <c r="A112" s="82" t="s">
        <v>45</v>
      </c>
      <c r="B112" s="82"/>
      <c r="C112" s="82"/>
      <c r="D112" s="82"/>
      <c r="E112" s="82"/>
      <c r="F112" s="82"/>
      <c r="G112" s="82"/>
      <c r="H112" s="82"/>
    </row>
    <row r="113" spans="1:8" ht="15">
      <c r="A113" s="5" t="s">
        <v>35</v>
      </c>
      <c r="B113" s="29">
        <v>277.9129081263524</v>
      </c>
      <c r="C113" s="51">
        <v>263.80074478082093</v>
      </c>
      <c r="D113" s="51">
        <v>248.04715763464839</v>
      </c>
      <c r="E113" s="51">
        <v>269.4804433054748</v>
      </c>
      <c r="F113" s="8">
        <v>259.8336709685235</v>
      </c>
      <c r="G113" s="9">
        <f>F113/E113*100-100</f>
        <v>-3.5797671321239477</v>
      </c>
      <c r="H113" s="9">
        <f>F113/B113*100-100</f>
        <v>-6.5053607188368545</v>
      </c>
    </row>
    <row r="114" spans="1:8" ht="15">
      <c r="A114" s="5" t="s">
        <v>25</v>
      </c>
      <c r="B114" s="10">
        <v>318.2105</v>
      </c>
      <c r="C114" s="14">
        <v>305.4024</v>
      </c>
      <c r="D114" s="14">
        <v>308.3069</v>
      </c>
      <c r="E114" s="14">
        <v>310.2149</v>
      </c>
      <c r="F114" s="15">
        <v>307.1617</v>
      </c>
      <c r="G114" s="9">
        <f>F114/E114*100-100</f>
        <v>-0.9842209384526655</v>
      </c>
      <c r="H114" s="9">
        <f>F114/B114*100-100</f>
        <v>-3.4721670089453482</v>
      </c>
    </row>
    <row r="115" spans="1:8" ht="15">
      <c r="A115" s="5" t="s">
        <v>11</v>
      </c>
      <c r="B115" s="13">
        <v>237.84910000000002</v>
      </c>
      <c r="C115" s="19">
        <v>214.7345</v>
      </c>
      <c r="D115" s="19">
        <v>215.2345</v>
      </c>
      <c r="E115" s="19">
        <v>220.2735</v>
      </c>
      <c r="F115" s="20">
        <v>215.3738</v>
      </c>
      <c r="G115" s="9">
        <f>F115/E115*100-100</f>
        <v>-2.22437106597026</v>
      </c>
      <c r="H115" s="9">
        <f>F115/B115*100-100</f>
        <v>-9.449394595144582</v>
      </c>
    </row>
    <row r="116" spans="1:8" ht="15">
      <c r="A116" s="5" t="s">
        <v>27</v>
      </c>
      <c r="B116" s="18" t="s">
        <v>21</v>
      </c>
      <c r="C116" s="14" t="s">
        <v>21</v>
      </c>
      <c r="D116" s="14" t="s">
        <v>21</v>
      </c>
      <c r="E116" s="14" t="s">
        <v>21</v>
      </c>
      <c r="F116" s="15" t="s">
        <v>21</v>
      </c>
      <c r="G116" s="9" t="s">
        <v>15</v>
      </c>
      <c r="H116" s="9" t="s">
        <v>15</v>
      </c>
    </row>
    <row r="117" spans="1:8" ht="15">
      <c r="A117" s="5" t="s">
        <v>20</v>
      </c>
      <c r="B117" s="18" t="s">
        <v>21</v>
      </c>
      <c r="C117" s="14" t="s">
        <v>21</v>
      </c>
      <c r="D117" s="14" t="s">
        <v>21</v>
      </c>
      <c r="E117" s="14" t="s">
        <v>21</v>
      </c>
      <c r="F117" s="15" t="s">
        <v>21</v>
      </c>
      <c r="G117" s="9" t="s">
        <v>15</v>
      </c>
      <c r="H117" s="9" t="s">
        <v>15</v>
      </c>
    </row>
    <row r="118" spans="1:8" ht="15">
      <c r="A118" s="5" t="s">
        <v>22</v>
      </c>
      <c r="B118" s="10">
        <v>327.4287</v>
      </c>
      <c r="C118" s="19">
        <v>330.9152</v>
      </c>
      <c r="D118" s="19">
        <v>334.2287</v>
      </c>
      <c r="E118" s="19">
        <v>322.5621</v>
      </c>
      <c r="F118" s="20">
        <v>327.5241</v>
      </c>
      <c r="G118" s="31">
        <f aca="true" t="shared" si="7" ref="G118:G142">F118/E118*100-100</f>
        <v>1.5383084373520575</v>
      </c>
      <c r="H118" s="31">
        <f aca="true" t="shared" si="8" ref="H118:H142">F118/B118*100-100</f>
        <v>0.029136114213557107</v>
      </c>
    </row>
    <row r="119" spans="1:8" ht="15">
      <c r="A119" s="5" t="s">
        <v>24</v>
      </c>
      <c r="B119" s="30">
        <v>278.543</v>
      </c>
      <c r="C119" s="19">
        <v>258.3519</v>
      </c>
      <c r="D119" s="19">
        <v>252.3046</v>
      </c>
      <c r="E119" s="19">
        <v>255.8452</v>
      </c>
      <c r="F119" s="20">
        <v>254.61</v>
      </c>
      <c r="G119" s="31">
        <f t="shared" si="7"/>
        <v>-0.4827919382501591</v>
      </c>
      <c r="H119" s="31">
        <f t="shared" si="8"/>
        <v>-8.592210179397796</v>
      </c>
    </row>
    <row r="120" spans="1:8" ht="15">
      <c r="A120" s="5" t="s">
        <v>36</v>
      </c>
      <c r="B120" s="10">
        <v>207.9242</v>
      </c>
      <c r="C120" s="11">
        <v>211.6397</v>
      </c>
      <c r="D120" s="11">
        <v>200.4016</v>
      </c>
      <c r="E120" s="11">
        <v>215.3279</v>
      </c>
      <c r="F120" s="12">
        <v>214.7715</v>
      </c>
      <c r="G120" s="31">
        <f t="shared" si="7"/>
        <v>-0.25839661279378845</v>
      </c>
      <c r="H120" s="31">
        <f t="shared" si="8"/>
        <v>3.293171261450084</v>
      </c>
    </row>
    <row r="121" spans="1:8" ht="15">
      <c r="A121" s="5" t="s">
        <v>18</v>
      </c>
      <c r="B121" s="30" t="s">
        <v>15</v>
      </c>
      <c r="C121" s="14">
        <v>340.4785</v>
      </c>
      <c r="D121" s="14">
        <v>337.96</v>
      </c>
      <c r="E121" s="14">
        <v>337.96</v>
      </c>
      <c r="F121" s="15">
        <v>337.96</v>
      </c>
      <c r="G121" s="31">
        <f t="shared" si="7"/>
        <v>0</v>
      </c>
      <c r="H121" s="9" t="s">
        <v>15</v>
      </c>
    </row>
    <row r="122" spans="1:8" ht="15">
      <c r="A122" s="5" t="s">
        <v>37</v>
      </c>
      <c r="B122" s="13">
        <v>205</v>
      </c>
      <c r="C122" s="14" t="s">
        <v>15</v>
      </c>
      <c r="D122" s="14" t="s">
        <v>15</v>
      </c>
      <c r="E122" s="14">
        <v>205</v>
      </c>
      <c r="F122" s="15" t="s">
        <v>15</v>
      </c>
      <c r="G122" s="9" t="s">
        <v>15</v>
      </c>
      <c r="H122" s="9" t="s">
        <v>15</v>
      </c>
    </row>
    <row r="123" spans="1:8" ht="15">
      <c r="A123" s="5" t="s">
        <v>38</v>
      </c>
      <c r="B123" s="13">
        <v>344.0165</v>
      </c>
      <c r="C123" s="14">
        <v>347.7451</v>
      </c>
      <c r="D123" s="14">
        <v>347.7451</v>
      </c>
      <c r="E123" s="14">
        <v>347.7451</v>
      </c>
      <c r="F123" s="15">
        <v>347.717</v>
      </c>
      <c r="G123" s="9">
        <f>F123/E123*100-100</f>
        <v>-0.008080631474030042</v>
      </c>
      <c r="H123" s="9">
        <f>F123/B123*100-100</f>
        <v>1.0756751493024268</v>
      </c>
    </row>
    <row r="124" spans="1:8" ht="15">
      <c r="A124" s="5" t="s">
        <v>28</v>
      </c>
      <c r="B124" s="13" t="s">
        <v>15</v>
      </c>
      <c r="C124" s="14">
        <v>217.3024</v>
      </c>
      <c r="D124" s="14" t="s">
        <v>15</v>
      </c>
      <c r="E124" s="14" t="s">
        <v>15</v>
      </c>
      <c r="F124" s="15" t="s">
        <v>15</v>
      </c>
      <c r="G124" s="9" t="s">
        <v>15</v>
      </c>
      <c r="H124" s="9" t="s">
        <v>15</v>
      </c>
    </row>
    <row r="125" spans="1:8" ht="15">
      <c r="A125" s="5" t="s">
        <v>12</v>
      </c>
      <c r="B125" s="10">
        <v>283.1762</v>
      </c>
      <c r="C125" s="11">
        <v>264.5394</v>
      </c>
      <c r="D125" s="11">
        <v>272.4255</v>
      </c>
      <c r="E125" s="11">
        <v>273.1321</v>
      </c>
      <c r="F125" s="12">
        <v>269.4708</v>
      </c>
      <c r="G125" s="31">
        <f t="shared" si="7"/>
        <v>-1.3404868926061795</v>
      </c>
      <c r="H125" s="31">
        <f t="shared" si="8"/>
        <v>-4.839884142805786</v>
      </c>
    </row>
    <row r="126" spans="1:8" ht="15">
      <c r="A126" s="5" t="s">
        <v>13</v>
      </c>
      <c r="B126" s="10">
        <v>363.9322</v>
      </c>
      <c r="C126" s="11">
        <v>328.7065</v>
      </c>
      <c r="D126" s="11">
        <v>323.6717</v>
      </c>
      <c r="E126" s="11">
        <v>332.2954</v>
      </c>
      <c r="F126" s="12">
        <v>325.9009</v>
      </c>
      <c r="G126" s="31">
        <f t="shared" si="7"/>
        <v>-1.9243420161699447</v>
      </c>
      <c r="H126" s="31">
        <f t="shared" si="8"/>
        <v>-10.450105816413071</v>
      </c>
    </row>
    <row r="127" spans="1:8" ht="15">
      <c r="A127" s="5" t="s">
        <v>14</v>
      </c>
      <c r="B127" s="10">
        <v>363.2835</v>
      </c>
      <c r="C127" s="19">
        <v>342.5016</v>
      </c>
      <c r="D127" s="19">
        <v>336.5949</v>
      </c>
      <c r="E127" s="19">
        <v>337.4784</v>
      </c>
      <c r="F127" s="20">
        <v>338.6172</v>
      </c>
      <c r="G127" s="31">
        <f t="shared" si="7"/>
        <v>0.33744381862661044</v>
      </c>
      <c r="H127" s="31">
        <f t="shared" si="8"/>
        <v>-6.789821172720465</v>
      </c>
    </row>
    <row r="128" spans="1:8" ht="15">
      <c r="A128" s="5" t="s">
        <v>16</v>
      </c>
      <c r="B128" s="10">
        <v>396.92</v>
      </c>
      <c r="C128" s="19">
        <v>437.21</v>
      </c>
      <c r="D128" s="19">
        <v>437.21</v>
      </c>
      <c r="E128" s="19">
        <v>437.21</v>
      </c>
      <c r="F128" s="20">
        <v>437.21</v>
      </c>
      <c r="G128" s="31">
        <f t="shared" si="7"/>
        <v>0</v>
      </c>
      <c r="H128" s="31">
        <f t="shared" si="8"/>
        <v>10.150660082636293</v>
      </c>
    </row>
    <row r="129" spans="1:8" ht="15">
      <c r="A129" s="5" t="s">
        <v>29</v>
      </c>
      <c r="B129" s="10">
        <v>403.4413</v>
      </c>
      <c r="C129" s="11">
        <v>393.1755</v>
      </c>
      <c r="D129" s="11">
        <v>394.3893</v>
      </c>
      <c r="E129" s="11">
        <v>394.4252</v>
      </c>
      <c r="F129" s="12">
        <v>398.9075</v>
      </c>
      <c r="G129" s="31">
        <f t="shared" si="7"/>
        <v>1.1364131906379242</v>
      </c>
      <c r="H129" s="31">
        <f t="shared" si="8"/>
        <v>-1.1237818240224726</v>
      </c>
    </row>
    <row r="130" spans="1:8" ht="15">
      <c r="A130" s="5" t="s">
        <v>39</v>
      </c>
      <c r="B130" s="10">
        <v>408.28270000000003</v>
      </c>
      <c r="C130" s="11">
        <v>405.9433</v>
      </c>
      <c r="D130" s="11">
        <v>408.8071</v>
      </c>
      <c r="E130" s="11">
        <v>408.9061</v>
      </c>
      <c r="F130" s="12">
        <v>408.1426</v>
      </c>
      <c r="G130" s="31">
        <f t="shared" si="7"/>
        <v>-0.18671768408442802</v>
      </c>
      <c r="H130" s="31">
        <f t="shared" si="8"/>
        <v>-0.034314459074550996</v>
      </c>
    </row>
    <row r="131" spans="1:8" ht="15">
      <c r="A131" s="5" t="s">
        <v>31</v>
      </c>
      <c r="B131" s="10">
        <v>396.8364</v>
      </c>
      <c r="C131" s="11">
        <v>373.9901</v>
      </c>
      <c r="D131" s="11">
        <v>374.2249</v>
      </c>
      <c r="E131" s="11">
        <v>374.8206</v>
      </c>
      <c r="F131" s="12">
        <v>374.7324</v>
      </c>
      <c r="G131" s="31">
        <f t="shared" si="7"/>
        <v>-0.023531257353525348</v>
      </c>
      <c r="H131" s="31">
        <f t="shared" si="8"/>
        <v>-5.57005355355507</v>
      </c>
    </row>
    <row r="132" spans="1:8" ht="15">
      <c r="A132" s="5" t="s">
        <v>17</v>
      </c>
      <c r="B132" s="13">
        <v>455.6137</v>
      </c>
      <c r="C132" s="14">
        <v>448.4044</v>
      </c>
      <c r="D132" s="14">
        <v>452.4009</v>
      </c>
      <c r="E132" s="14">
        <v>448.9893</v>
      </c>
      <c r="F132" s="15">
        <v>454.1433</v>
      </c>
      <c r="G132" s="31">
        <f t="shared" si="7"/>
        <v>1.1479115426581359</v>
      </c>
      <c r="H132" s="31">
        <f t="shared" si="8"/>
        <v>-0.3227295403979298</v>
      </c>
    </row>
    <row r="133" spans="1:8" ht="15">
      <c r="A133" s="5" t="s">
        <v>40</v>
      </c>
      <c r="B133" s="13">
        <v>396.2235</v>
      </c>
      <c r="C133" s="14" t="s">
        <v>21</v>
      </c>
      <c r="D133" s="14">
        <v>393.1157</v>
      </c>
      <c r="E133" s="14">
        <v>393.0744</v>
      </c>
      <c r="F133" s="15">
        <v>383.3621</v>
      </c>
      <c r="G133" s="31">
        <f t="shared" si="7"/>
        <v>-2.47085539022639</v>
      </c>
      <c r="H133" s="31">
        <f t="shared" si="8"/>
        <v>-3.2459962622105962</v>
      </c>
    </row>
    <row r="134" spans="1:8" ht="15">
      <c r="A134" s="5" t="s">
        <v>32</v>
      </c>
      <c r="B134" s="10">
        <v>261.9262</v>
      </c>
      <c r="C134" s="11">
        <v>253.6743</v>
      </c>
      <c r="D134" s="11">
        <v>271.9303</v>
      </c>
      <c r="E134" s="11">
        <v>302.0414</v>
      </c>
      <c r="F134" s="12">
        <v>267.1653</v>
      </c>
      <c r="G134" s="31">
        <f t="shared" si="7"/>
        <v>-11.546794578491557</v>
      </c>
      <c r="H134" s="31">
        <f t="shared" si="8"/>
        <v>2.000219909272147</v>
      </c>
    </row>
    <row r="135" spans="1:8" ht="15">
      <c r="A135" s="5" t="s">
        <v>26</v>
      </c>
      <c r="B135" s="10">
        <v>364.5562</v>
      </c>
      <c r="C135" s="14">
        <v>349.8621</v>
      </c>
      <c r="D135" s="14">
        <v>346.7602</v>
      </c>
      <c r="E135" s="14">
        <v>349.8164</v>
      </c>
      <c r="F135" s="15">
        <v>351.7997</v>
      </c>
      <c r="G135" s="31">
        <f t="shared" si="7"/>
        <v>0.5669545510158969</v>
      </c>
      <c r="H135" s="31">
        <f t="shared" si="8"/>
        <v>-3.4991861337154546</v>
      </c>
    </row>
    <row r="136" spans="1:8" ht="15">
      <c r="A136" s="5" t="s">
        <v>19</v>
      </c>
      <c r="B136" s="10">
        <v>381.59180000000003</v>
      </c>
      <c r="C136" s="14">
        <v>379.4986</v>
      </c>
      <c r="D136" s="14">
        <v>380.3693</v>
      </c>
      <c r="E136" s="14">
        <v>380.3693</v>
      </c>
      <c r="F136" s="15">
        <v>379.0684</v>
      </c>
      <c r="G136" s="31">
        <f t="shared" si="7"/>
        <v>-0.34200972581120936</v>
      </c>
      <c r="H136" s="31">
        <f t="shared" si="8"/>
        <v>-0.6612825537655738</v>
      </c>
    </row>
    <row r="137" spans="1:8" ht="15">
      <c r="A137" s="5" t="s">
        <v>41</v>
      </c>
      <c r="B137" s="13">
        <v>322.134</v>
      </c>
      <c r="C137" s="19">
        <v>347.6735</v>
      </c>
      <c r="D137" s="19">
        <v>332.9236</v>
      </c>
      <c r="E137" s="19">
        <v>353.1606</v>
      </c>
      <c r="F137" s="20">
        <v>343.992</v>
      </c>
      <c r="G137" s="31">
        <f t="shared" si="7"/>
        <v>-2.5961559698335464</v>
      </c>
      <c r="H137" s="31">
        <f t="shared" si="8"/>
        <v>6.785375030266906</v>
      </c>
    </row>
    <row r="138" spans="1:8" ht="15">
      <c r="A138" s="5" t="s">
        <v>23</v>
      </c>
      <c r="B138" s="13">
        <v>417.3946</v>
      </c>
      <c r="C138" s="14">
        <v>381.0653</v>
      </c>
      <c r="D138" s="14">
        <v>383.1718</v>
      </c>
      <c r="E138" s="14">
        <v>385.767</v>
      </c>
      <c r="F138" s="15">
        <v>387.1948</v>
      </c>
      <c r="G138" s="31">
        <f t="shared" si="7"/>
        <v>0.3701197873327686</v>
      </c>
      <c r="H138" s="31">
        <f t="shared" si="8"/>
        <v>-7.235311621185332</v>
      </c>
    </row>
    <row r="139" spans="1:8" ht="15">
      <c r="A139" s="5" t="s">
        <v>30</v>
      </c>
      <c r="B139" s="10">
        <v>403.6961</v>
      </c>
      <c r="C139" s="11">
        <v>396.8545</v>
      </c>
      <c r="D139" s="11">
        <v>397.8825</v>
      </c>
      <c r="E139" s="11">
        <v>394.7313</v>
      </c>
      <c r="F139" s="12">
        <v>393.3243</v>
      </c>
      <c r="G139" s="31">
        <f t="shared" si="7"/>
        <v>-0.35644500448785266</v>
      </c>
      <c r="H139" s="31">
        <f t="shared" si="8"/>
        <v>-2.56920985860404</v>
      </c>
    </row>
    <row r="140" spans="1:8" ht="15">
      <c r="A140" s="5" t="s">
        <v>42</v>
      </c>
      <c r="B140" s="64">
        <v>372.6259</v>
      </c>
      <c r="C140" s="33">
        <v>353.6138</v>
      </c>
      <c r="D140" s="33">
        <v>361.0291</v>
      </c>
      <c r="E140" s="33">
        <v>361.2676</v>
      </c>
      <c r="F140" s="34">
        <v>360.8753</v>
      </c>
      <c r="G140" s="35">
        <f t="shared" si="7"/>
        <v>-0.10858986524118563</v>
      </c>
      <c r="H140" s="31">
        <f t="shared" si="8"/>
        <v>-3.15345766357089</v>
      </c>
    </row>
    <row r="141" spans="1:8" ht="15">
      <c r="A141" s="65" t="s">
        <v>33</v>
      </c>
      <c r="B141" s="66">
        <v>391.5641</v>
      </c>
      <c r="C141" s="66">
        <v>378.9934</v>
      </c>
      <c r="D141" s="66">
        <v>379.7977</v>
      </c>
      <c r="E141" s="66">
        <v>379.5473</v>
      </c>
      <c r="F141" s="66">
        <v>379.8984</v>
      </c>
      <c r="G141" s="67">
        <f t="shared" si="7"/>
        <v>0.09250493943704896</v>
      </c>
      <c r="H141" s="68">
        <f t="shared" si="8"/>
        <v>-2.9792567806905765</v>
      </c>
    </row>
    <row r="142" spans="1:8" ht="15">
      <c r="A142" s="69" t="s">
        <v>46</v>
      </c>
      <c r="B142" s="70">
        <v>355.856</v>
      </c>
      <c r="C142" s="70">
        <v>340.6402</v>
      </c>
      <c r="D142" s="70">
        <v>340.7587</v>
      </c>
      <c r="E142" s="70">
        <v>340.9011</v>
      </c>
      <c r="F142" s="70">
        <v>340.7709</v>
      </c>
      <c r="G142" s="71">
        <f t="shared" si="7"/>
        <v>-0.03819289524146541</v>
      </c>
      <c r="H142" s="72">
        <f t="shared" si="8"/>
        <v>-4.23910233352818</v>
      </c>
    </row>
    <row r="143" spans="1:8" ht="15">
      <c r="A143" s="73"/>
      <c r="B143" s="74"/>
      <c r="C143" s="74"/>
      <c r="D143" s="74"/>
      <c r="E143" s="74"/>
      <c r="F143" s="74"/>
      <c r="G143" s="73"/>
      <c r="H143" s="73"/>
    </row>
    <row r="145" spans="1:7" ht="15">
      <c r="A145" s="75" t="s">
        <v>47</v>
      </c>
      <c r="B145" s="76"/>
      <c r="C145" s="76"/>
      <c r="D145" s="76"/>
      <c r="E145" s="76"/>
      <c r="F145" s="76"/>
      <c r="G145" s="77"/>
    </row>
    <row r="146" ht="15">
      <c r="A146" s="78" t="s">
        <v>48</v>
      </c>
    </row>
    <row r="147" spans="1:6" ht="15">
      <c r="A147" s="78" t="s">
        <v>49</v>
      </c>
      <c r="F147" s="79"/>
    </row>
    <row r="148" spans="1:6" ht="15">
      <c r="A148" s="78" t="s">
        <v>50</v>
      </c>
      <c r="F148" s="73"/>
    </row>
    <row r="149" ht="15">
      <c r="A149" s="80" t="s">
        <v>51</v>
      </c>
    </row>
    <row r="150" spans="1:6" ht="15">
      <c r="A150" s="78" t="s">
        <v>52</v>
      </c>
      <c r="F150" s="81" t="s">
        <v>53</v>
      </c>
    </row>
    <row r="151" ht="15">
      <c r="F151" s="81" t="s">
        <v>54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2019-03-25T15:50:03Z</dcterms:created>
  <dcterms:modified xsi:type="dcterms:W3CDTF">2019-03-25T15:54:35Z</dcterms:modified>
  <cp:category/>
  <cp:version/>
  <cp:contentType/>
  <cp:contentStatus/>
</cp:coreProperties>
</file>