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2019 8 sav" sheetId="1" r:id="rId1"/>
  </sheets>
  <definedNames/>
  <calcPr fullCalcOnLoad="1"/>
</workbook>
</file>

<file path=xl/sharedStrings.xml><?xml version="1.0" encoding="utf-8"?>
<sst xmlns="http://schemas.openxmlformats.org/spreadsheetml/2006/main" count="326" uniqueCount="54">
  <si>
    <t>Valstybė</t>
  </si>
  <si>
    <t>Pokytis %</t>
  </si>
  <si>
    <t>8 sav. 
(02 19–25)</t>
  </si>
  <si>
    <t>5 sav. 
(01 28–02 03)</t>
  </si>
  <si>
    <t>6 sav. 
(02 04–10)</t>
  </si>
  <si>
    <t>7 sav. 
(02 11–17)</t>
  </si>
  <si>
    <t>8 sav. 
(02 18–24)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</si>
  <si>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</si>
  <si>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</si>
  <si>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</si>
  <si>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</si>
  <si>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</si>
  <si>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</si>
  <si>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</si>
  <si>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</si>
  <si>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</si>
  <si>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</si>
  <si>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</si>
  <si>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</si>
  <si>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</si>
  <si>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</si>
  <si>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</si>
  <si>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</si>
  <si>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</si>
  <si>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</si>
  <si>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</si>
  <si>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</si>
  <si>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</si>
  <si>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</si>
  <si>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</si>
  <si>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</si>
  <si>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</si>
  <si>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</si>
  <si>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</si>
  <si>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</si>
  <si>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</si>
  <si>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</si>
  <si>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</si>
  <si>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</si>
  <si>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</si>
  <si>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</si>
  <si>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</si>
  <si>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</si>
  <si>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</si>
  <si>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</si>
  <si>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</si>
  <si>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</si>
  <si>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</si>
  <si>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</si>
  <si>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 xml:space="preserve">               Šaltinis: EK, ŽŪIKVC (LŽŪMPRIS)</t>
  </si>
  <si>
    <t xml:space="preserve"> Parengė V. Žičiūtė, tel. (8 37) 39 78 05</t>
  </si>
  <si>
    <t>Galvijų supirkimo kainos* Europos Sąjungos valstybėse 2019 m. 5–8 sav., EUR/100 kg skerdenų (be PVM)</t>
  </si>
  <si>
    <t>** lyginant 2019 m. 8 savaitę su 2019 m. 7 savaite</t>
  </si>
  <si>
    <t>***lyginant 2019 m. 8 savaitę su 2018 m. 8 savaite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</si>
</sst>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6499925851822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 tint="-0.1496499925851822"/>
      </left>
      <right style="thin">
        <color theme="0" tint="-0.149959996342659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46" applyFont="1" applyFill="1">
      <alignment/>
      <protection/>
    </xf>
    <xf numFmtId="0" fontId="4" fillId="33" borderId="10" xfId="47" applyFont="1" applyFill="1" applyBorder="1" applyAlignment="1">
      <alignment horizontal="center" vertical="center" wrapText="1" shrinkToFit="1"/>
      <protection/>
    </xf>
    <xf numFmtId="2" fontId="4" fillId="33" borderId="11" xfId="47" applyNumberFormat="1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/>
    </xf>
    <xf numFmtId="4" fontId="49" fillId="0" borderId="13" xfId="0" applyNumberFormat="1" applyFont="1" applyFill="1" applyBorder="1" applyAlignment="1" quotePrefix="1">
      <alignment horizontal="right" vertical="center" indent="1"/>
    </xf>
    <xf numFmtId="4" fontId="49" fillId="0" borderId="0" xfId="0" applyNumberFormat="1" applyFont="1" applyFill="1" applyBorder="1" applyAlignment="1" quotePrefix="1">
      <alignment horizontal="right" vertical="center" indent="1"/>
    </xf>
    <xf numFmtId="4" fontId="49" fillId="0" borderId="14" xfId="0" applyNumberFormat="1" applyFont="1" applyFill="1" applyBorder="1" applyAlignment="1" quotePrefix="1">
      <alignment horizontal="right" vertical="center" indent="1"/>
    </xf>
    <xf numFmtId="4" fontId="49" fillId="0" borderId="15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0" fillId="0" borderId="0" xfId="0" applyNumberFormat="1" applyAlignment="1">
      <alignment/>
    </xf>
    <xf numFmtId="4" fontId="49" fillId="0" borderId="16" xfId="0" applyNumberFormat="1" applyFont="1" applyFill="1" applyBorder="1" applyAlignment="1">
      <alignment horizontal="right" vertical="center" indent="1"/>
    </xf>
    <xf numFmtId="4" fontId="49" fillId="0" borderId="0" xfId="0" applyNumberFormat="1" applyFont="1" applyFill="1" applyBorder="1" applyAlignment="1">
      <alignment horizontal="right" vertical="center" indent="1"/>
    </xf>
    <xf numFmtId="4" fontId="49" fillId="0" borderId="17" xfId="0" applyNumberFormat="1" applyFont="1" applyFill="1" applyBorder="1" applyAlignment="1">
      <alignment horizontal="right" vertical="center" indent="1"/>
    </xf>
    <xf numFmtId="4" fontId="49" fillId="0" borderId="16" xfId="0" applyNumberFormat="1" applyFont="1" applyFill="1" applyBorder="1" applyAlignment="1" quotePrefix="1">
      <alignment horizontal="right" vertical="center" indent="1"/>
    </xf>
    <xf numFmtId="4" fontId="49" fillId="0" borderId="17" xfId="0" applyNumberFormat="1" applyFont="1" applyFill="1" applyBorder="1" applyAlignment="1" quotePrefix="1">
      <alignment horizontal="right" vertical="center" indent="1"/>
    </xf>
    <xf numFmtId="4" fontId="49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49" fillId="0" borderId="17" xfId="0" applyNumberFormat="1" applyFont="1" applyFill="1" applyBorder="1" applyAlignment="1" applyProtection="1" quotePrefix="1">
      <alignment horizontal="right" vertical="center" indent="1"/>
      <protection locked="0"/>
    </xf>
    <xf numFmtId="4" fontId="49" fillId="0" borderId="0" xfId="0" applyNumberFormat="1" applyFont="1" applyFill="1" applyBorder="1" applyAlignment="1" quotePrefix="1">
      <alignment horizontal="right" vertical="center" wrapText="1" indent="1"/>
    </xf>
    <xf numFmtId="4" fontId="49" fillId="0" borderId="17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0" fontId="0" fillId="0" borderId="18" xfId="0" applyFill="1" applyBorder="1" applyAlignment="1" quotePrefix="1">
      <alignment horizontal="right" vertical="center" indent="1"/>
    </xf>
    <xf numFmtId="4" fontId="49" fillId="0" borderId="19" xfId="0" applyNumberFormat="1" applyFont="1" applyFill="1" applyBorder="1" applyAlignment="1" quotePrefix="1">
      <alignment horizontal="right" vertical="center" wrapText="1" indent="1"/>
    </xf>
    <xf numFmtId="4" fontId="49" fillId="0" borderId="20" xfId="0" applyNumberFormat="1" applyFont="1" applyFill="1" applyBorder="1" applyAlignment="1" quotePrefix="1">
      <alignment horizontal="right" vertical="center" wrapText="1" indent="1"/>
    </xf>
    <xf numFmtId="0" fontId="50" fillId="33" borderId="21" xfId="0" applyFont="1" applyFill="1" applyBorder="1" applyAlignment="1">
      <alignment/>
    </xf>
    <xf numFmtId="4" fontId="51" fillId="33" borderId="22" xfId="0" applyNumberFormat="1" applyFont="1" applyFill="1" applyBorder="1" applyAlignment="1">
      <alignment horizontal="right" vertical="center" indent="1"/>
    </xf>
    <xf numFmtId="4" fontId="51" fillId="33" borderId="23" xfId="0" applyNumberFormat="1" applyFont="1" applyFill="1" applyBorder="1" applyAlignment="1">
      <alignment horizontal="right" vertical="center" indent="1"/>
    </xf>
    <xf numFmtId="2" fontId="51" fillId="33" borderId="24" xfId="0" applyNumberFormat="1" applyFont="1" applyFill="1" applyBorder="1" applyAlignment="1" quotePrefix="1">
      <alignment horizontal="right" vertical="center" indent="1"/>
    </xf>
    <xf numFmtId="2" fontId="51" fillId="33" borderId="21" xfId="0" applyNumberFormat="1" applyFont="1" applyFill="1" applyBorder="1" applyAlignment="1" quotePrefix="1">
      <alignment horizontal="right" vertical="center" indent="1"/>
    </xf>
    <xf numFmtId="4" fontId="49" fillId="0" borderId="13" xfId="0" applyNumberFormat="1" applyFont="1" applyFill="1" applyBorder="1" applyAlignment="1" quotePrefix="1">
      <alignment horizontal="right" vertical="center" wrapText="1" indent="1"/>
    </xf>
    <xf numFmtId="4" fontId="49" fillId="0" borderId="14" xfId="0" applyNumberFormat="1" applyFont="1" applyFill="1" applyBorder="1" applyAlignment="1" quotePrefix="1">
      <alignment horizontal="right" vertical="center" wrapText="1" indent="1"/>
    </xf>
    <xf numFmtId="4" fontId="49" fillId="0" borderId="16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>
      <alignment horizontal="right" vertical="center" indent="1"/>
    </xf>
    <xf numFmtId="4" fontId="49" fillId="0" borderId="18" xfId="0" applyNumberFormat="1" applyFont="1" applyFill="1" applyBorder="1" applyAlignment="1">
      <alignment horizontal="right" vertical="center" indent="1"/>
    </xf>
    <xf numFmtId="4" fontId="49" fillId="0" borderId="19" xfId="0" applyNumberFormat="1" applyFont="1" applyFill="1" applyBorder="1" applyAlignment="1" quotePrefix="1">
      <alignment horizontal="right" vertical="center" indent="1"/>
    </xf>
    <xf numFmtId="4" fontId="49" fillId="0" borderId="20" xfId="0" applyNumberFormat="1" applyFont="1" applyFill="1" applyBorder="1" applyAlignment="1" quotePrefix="1">
      <alignment horizontal="right" vertical="center" indent="1"/>
    </xf>
    <xf numFmtId="2" fontId="49" fillId="0" borderId="19" xfId="0" applyNumberFormat="1" applyFont="1" applyFill="1" applyBorder="1" applyAlignment="1">
      <alignment horizontal="right" vertical="center" indent="1"/>
    </xf>
    <xf numFmtId="2" fontId="51" fillId="33" borderId="22" xfId="0" applyNumberFormat="1" applyFont="1" applyFill="1" applyBorder="1" applyAlignment="1">
      <alignment horizontal="right" vertical="center" indent="1"/>
    </xf>
    <xf numFmtId="2" fontId="51" fillId="33" borderId="21" xfId="0" applyNumberFormat="1" applyFont="1" applyFill="1" applyBorder="1" applyAlignment="1">
      <alignment horizontal="right" vertical="center" indent="1"/>
    </xf>
    <xf numFmtId="4" fontId="49" fillId="0" borderId="18" xfId="0" applyNumberFormat="1" applyFont="1" applyFill="1" applyBorder="1" applyAlignment="1" quotePrefix="1">
      <alignment horizontal="right" vertical="center" indent="1"/>
    </xf>
    <xf numFmtId="2" fontId="49" fillId="0" borderId="19" xfId="0" applyNumberFormat="1" applyFont="1" applyFill="1" applyBorder="1" applyAlignment="1" quotePrefix="1">
      <alignment horizontal="right" vertical="center" indent="1"/>
    </xf>
    <xf numFmtId="4" fontId="49" fillId="0" borderId="15" xfId="0" applyNumberFormat="1" applyFont="1" applyFill="1" applyBorder="1" applyAlignment="1" quotePrefix="1">
      <alignment horizontal="right" vertical="center" wrapText="1" indent="1"/>
    </xf>
    <xf numFmtId="4" fontId="52" fillId="0" borderId="16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17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17" xfId="0" applyNumberFormat="1" applyFont="1" applyFill="1" applyBorder="1" applyAlignment="1">
      <alignment horizontal="right" vertical="center" indent="1"/>
    </xf>
    <xf numFmtId="4" fontId="52" fillId="0" borderId="16" xfId="0" applyNumberFormat="1" applyFont="1" applyFill="1" applyBorder="1" applyAlignment="1" quotePrefix="1">
      <alignment horizontal="right" vertical="center" indent="1"/>
    </xf>
    <xf numFmtId="4" fontId="52" fillId="0" borderId="18" xfId="0" applyNumberFormat="1" applyFont="1" applyFill="1" applyBorder="1" applyAlignment="1" quotePrefix="1">
      <alignment horizontal="right" vertical="center" indent="1"/>
    </xf>
    <xf numFmtId="4" fontId="52" fillId="0" borderId="19" xfId="0" applyNumberFormat="1" applyFont="1" applyFill="1" applyBorder="1" applyAlignment="1" quotePrefix="1">
      <alignment horizontal="right" vertical="center" indent="1"/>
    </xf>
    <xf numFmtId="4" fontId="52" fillId="0" borderId="20" xfId="0" applyNumberFormat="1" applyFont="1" applyFill="1" applyBorder="1" applyAlignment="1" quotePrefix="1">
      <alignment horizontal="right" vertical="center" indent="1"/>
    </xf>
    <xf numFmtId="4" fontId="53" fillId="33" borderId="22" xfId="0" applyNumberFormat="1" applyFont="1" applyFill="1" applyBorder="1" applyAlignment="1">
      <alignment horizontal="right" vertical="center" indent="1"/>
    </xf>
    <xf numFmtId="2" fontId="51" fillId="33" borderId="25" xfId="0" applyNumberFormat="1" applyFont="1" applyFill="1" applyBorder="1" applyAlignment="1">
      <alignment horizontal="right" vertical="center" indent="1"/>
    </xf>
    <xf numFmtId="0" fontId="50" fillId="33" borderId="26" xfId="0" applyFont="1" applyFill="1" applyBorder="1" applyAlignment="1">
      <alignment/>
    </xf>
    <xf numFmtId="4" fontId="51" fillId="33" borderId="27" xfId="0" applyNumberFormat="1" applyFont="1" applyFill="1" applyBorder="1" applyAlignment="1">
      <alignment horizontal="right" vertical="center" indent="1"/>
    </xf>
    <xf numFmtId="2" fontId="51" fillId="33" borderId="27" xfId="0" applyNumberFormat="1" applyFont="1" applyFill="1" applyBorder="1" applyAlignment="1">
      <alignment horizontal="right" vertical="center" indent="1"/>
    </xf>
    <xf numFmtId="2" fontId="51" fillId="33" borderId="26" xfId="0" applyNumberFormat="1" applyFont="1" applyFill="1" applyBorder="1" applyAlignment="1">
      <alignment horizontal="right" vertical="center" indent="1"/>
    </xf>
    <xf numFmtId="0" fontId="50" fillId="34" borderId="28" xfId="0" applyFont="1" applyFill="1" applyBorder="1" applyAlignment="1">
      <alignment/>
    </xf>
    <xf numFmtId="4" fontId="51" fillId="34" borderId="29" xfId="0" applyNumberFormat="1" applyFont="1" applyFill="1" applyBorder="1" applyAlignment="1">
      <alignment horizontal="right" vertical="center" indent="1"/>
    </xf>
    <xf numFmtId="2" fontId="51" fillId="34" borderId="29" xfId="0" applyNumberFormat="1" applyFont="1" applyFill="1" applyBorder="1" applyAlignment="1">
      <alignment horizontal="right" vertical="center" indent="1"/>
    </xf>
    <xf numFmtId="2" fontId="51" fillId="34" borderId="28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46" applyFont="1" applyFill="1" applyAlignment="1">
      <alignment horizontal="left"/>
      <protection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64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4" fontId="49" fillId="0" borderId="30" xfId="0" applyNumberFormat="1" applyFont="1" applyFill="1" applyBorder="1" applyAlignment="1" quotePrefix="1">
      <alignment horizontal="right" vertical="center" wrapText="1" indent="1"/>
    </xf>
    <xf numFmtId="0" fontId="50" fillId="0" borderId="31" xfId="0" applyFont="1" applyFill="1" applyBorder="1" applyAlignment="1">
      <alignment horizontal="center"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 shrinkToFit="1"/>
      <protection/>
    </xf>
    <xf numFmtId="0" fontId="4" fillId="33" borderId="32" xfId="47" applyFont="1" applyFill="1" applyBorder="1" applyAlignment="1">
      <alignment horizontal="center" vertical="center" wrapText="1" shrinkToFit="1"/>
      <protection/>
    </xf>
    <xf numFmtId="0" fontId="4" fillId="33" borderId="10" xfId="47" applyFont="1" applyFill="1" applyBorder="1" applyAlignment="1">
      <alignment horizontal="center"/>
      <protection/>
    </xf>
    <xf numFmtId="0" fontId="4" fillId="33" borderId="35" xfId="47" applyFont="1" applyFill="1" applyBorder="1" applyAlignment="1">
      <alignment horizontal="center"/>
      <protection/>
    </xf>
    <xf numFmtId="0" fontId="50" fillId="35" borderId="31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5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1"/>
  <sheetViews>
    <sheetView showGridLines="0" tabSelected="1" zoomScalePageLayoutView="0" workbookViewId="0" topLeftCell="A1">
      <selection activeCell="L139" sqref="L139"/>
    </sheetView>
  </sheetViews>
  <sheetFormatPr defaultColWidth="9.140625" defaultRowHeight="15"/>
  <cols>
    <col min="1" max="1" width="18.28125" style="0" customWidth="1"/>
    <col min="2" max="6" width="10.7109375" style="0" customWidth="1"/>
    <col min="11" max="11" width="8.7109375" style="0" customWidth="1"/>
  </cols>
  <sheetData>
    <row r="2" ht="15">
      <c r="A2" s="1" t="s">
        <v>51</v>
      </c>
    </row>
    <row r="5" spans="1:8" ht="15">
      <c r="A5" s="72" t="s">
        <v>0</v>
      </c>
      <c r="B5" s="2">
        <v>2018</v>
      </c>
      <c r="C5" s="74">
        <v>2019</v>
      </c>
      <c r="D5" s="74"/>
      <c r="E5" s="74"/>
      <c r="F5" s="75"/>
      <c r="G5" s="76" t="s">
        <v>1</v>
      </c>
      <c r="H5" s="77"/>
    </row>
    <row r="6" spans="1:8" ht="36" customHeight="1">
      <c r="A6" s="73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1:8" ht="15.75" thickBot="1">
      <c r="A7" s="78" t="s">
        <v>9</v>
      </c>
      <c r="B7" s="78"/>
      <c r="C7" s="78"/>
      <c r="D7" s="78"/>
      <c r="E7" s="78"/>
      <c r="F7" s="78"/>
      <c r="G7" s="78"/>
      <c r="H7" s="78"/>
    </row>
    <row r="8" spans="1:11" ht="15">
      <c r="A8" s="5" t="s">
        <v>10</v>
      </c>
      <c r="B8" s="6">
        <v>219.12</v>
      </c>
      <c r="C8" s="8">
        <v>216.99</v>
      </c>
      <c r="D8" s="8">
        <v>200.5242</v>
      </c>
      <c r="E8" s="8">
        <v>209.9261</v>
      </c>
      <c r="F8" s="9">
        <v>201.208</v>
      </c>
      <c r="G8" s="10">
        <f>F8/E8*100-100</f>
        <v>-4.1529376290037305</v>
      </c>
      <c r="H8" s="10">
        <f>F8/B8*100-100</f>
        <v>-8.17451624680541</v>
      </c>
      <c r="K8" s="11"/>
    </row>
    <row r="9" spans="1:11" ht="15">
      <c r="A9" s="5" t="s">
        <v>11</v>
      </c>
      <c r="B9" s="12">
        <v>271.7146</v>
      </c>
      <c r="C9" s="13">
        <v>289.4131</v>
      </c>
      <c r="D9" s="13">
        <v>273.6651</v>
      </c>
      <c r="E9" s="13">
        <v>263.049</v>
      </c>
      <c r="F9" s="14">
        <v>278.8609</v>
      </c>
      <c r="G9" s="10">
        <f aca="true" t="shared" si="0" ref="G9:G28">F9/E9*100-100</f>
        <v>6.011009355671376</v>
      </c>
      <c r="H9" s="10">
        <f>F9/B9*100-100</f>
        <v>2.630075822204631</v>
      </c>
      <c r="K9" s="11"/>
    </row>
    <row r="10" spans="1:11" ht="15">
      <c r="A10" s="5" t="s">
        <v>12</v>
      </c>
      <c r="B10" s="12">
        <v>365.1983</v>
      </c>
      <c r="C10" s="13">
        <v>343.07370000000003</v>
      </c>
      <c r="D10" s="13">
        <v>342.38710000000003</v>
      </c>
      <c r="E10" s="13">
        <v>341.8698</v>
      </c>
      <c r="F10" s="14">
        <v>342.8365</v>
      </c>
      <c r="G10" s="10">
        <f t="shared" si="0"/>
        <v>0.2827684691657453</v>
      </c>
      <c r="H10" s="10">
        <f>F10/B10*100-100</f>
        <v>-6.123193892195005</v>
      </c>
      <c r="K10" s="11"/>
    </row>
    <row r="11" spans="1:11" ht="15">
      <c r="A11" s="5" t="s">
        <v>13</v>
      </c>
      <c r="B11" s="15">
        <v>286.99</v>
      </c>
      <c r="C11" s="7" t="s">
        <v>14</v>
      </c>
      <c r="D11" s="7">
        <v>230.65</v>
      </c>
      <c r="E11" s="7">
        <v>218.3335</v>
      </c>
      <c r="F11" s="16" t="s">
        <v>14</v>
      </c>
      <c r="G11" s="10" t="s">
        <v>14</v>
      </c>
      <c r="H11" s="10" t="s">
        <v>14</v>
      </c>
      <c r="K11" s="11"/>
    </row>
    <row r="12" spans="1:11" ht="15">
      <c r="A12" s="5" t="s">
        <v>15</v>
      </c>
      <c r="B12" s="15">
        <v>413.04</v>
      </c>
      <c r="C12" s="7" t="s">
        <v>14</v>
      </c>
      <c r="D12" s="7">
        <v>464.35</v>
      </c>
      <c r="E12" s="7" t="s">
        <v>14</v>
      </c>
      <c r="F12" s="16" t="s">
        <v>14</v>
      </c>
      <c r="G12" s="10" t="s">
        <v>14</v>
      </c>
      <c r="H12" s="10" t="s">
        <v>14</v>
      </c>
      <c r="K12" s="11"/>
    </row>
    <row r="13" spans="1:11" ht="15">
      <c r="A13" s="5" t="s">
        <v>16</v>
      </c>
      <c r="B13" s="15">
        <v>456.6123</v>
      </c>
      <c r="C13" s="17">
        <v>440.75910000000005</v>
      </c>
      <c r="D13" s="17">
        <v>460.85650000000004</v>
      </c>
      <c r="E13" s="17">
        <v>466.7582</v>
      </c>
      <c r="F13" s="18">
        <v>466.0523</v>
      </c>
      <c r="G13" s="10">
        <f t="shared" si="0"/>
        <v>-0.1512346221233969</v>
      </c>
      <c r="H13" s="10">
        <f>F13/B13*100-100</f>
        <v>2.067399410834952</v>
      </c>
      <c r="K13" s="11"/>
    </row>
    <row r="14" spans="1:11" ht="15">
      <c r="A14" s="5" t="s">
        <v>17</v>
      </c>
      <c r="B14" s="15" t="s">
        <v>14</v>
      </c>
      <c r="C14" s="17" t="s">
        <v>14</v>
      </c>
      <c r="D14" s="17" t="s">
        <v>14</v>
      </c>
      <c r="E14" s="17" t="s">
        <v>14</v>
      </c>
      <c r="F14" s="18" t="s">
        <v>14</v>
      </c>
      <c r="G14" s="10" t="s">
        <v>14</v>
      </c>
      <c r="H14" s="10" t="s">
        <v>14</v>
      </c>
      <c r="K14" s="11"/>
    </row>
    <row r="15" spans="1:11" ht="15">
      <c r="A15" s="5" t="s">
        <v>18</v>
      </c>
      <c r="B15" s="12">
        <v>356.0328</v>
      </c>
      <c r="C15" s="7">
        <v>359.0565</v>
      </c>
      <c r="D15" s="7">
        <v>359.4968</v>
      </c>
      <c r="E15" s="7">
        <v>359.7274</v>
      </c>
      <c r="F15" s="16">
        <v>359.9016</v>
      </c>
      <c r="G15" s="10">
        <f t="shared" si="0"/>
        <v>0.04842555779738689</v>
      </c>
      <c r="H15" s="10">
        <f>F15/B15*100-100</f>
        <v>1.0866414555063386</v>
      </c>
      <c r="K15" s="11"/>
    </row>
    <row r="16" spans="1:11" ht="15">
      <c r="A16" s="5" t="s">
        <v>19</v>
      </c>
      <c r="B16" s="15" t="s">
        <v>14</v>
      </c>
      <c r="C16" s="7" t="s">
        <v>14</v>
      </c>
      <c r="D16" s="7" t="s">
        <v>14</v>
      </c>
      <c r="E16" s="7" t="s">
        <v>20</v>
      </c>
      <c r="F16" s="16" t="s">
        <v>14</v>
      </c>
      <c r="G16" s="10" t="s">
        <v>14</v>
      </c>
      <c r="H16" s="10" t="s">
        <v>14</v>
      </c>
      <c r="K16" s="11"/>
    </row>
    <row r="17" spans="1:11" ht="15">
      <c r="A17" s="5" t="s">
        <v>21</v>
      </c>
      <c r="B17" s="15">
        <v>356.53</v>
      </c>
      <c r="C17" s="7">
        <v>466.63</v>
      </c>
      <c r="D17" s="7" t="s">
        <v>14</v>
      </c>
      <c r="E17" s="7">
        <v>431.63</v>
      </c>
      <c r="F17" s="16" t="s">
        <v>14</v>
      </c>
      <c r="G17" s="10" t="s">
        <v>14</v>
      </c>
      <c r="H17" s="10" t="s">
        <v>14</v>
      </c>
      <c r="K17" s="11"/>
    </row>
    <row r="18" spans="1:11" ht="15">
      <c r="A18" s="5" t="s">
        <v>22</v>
      </c>
      <c r="B18" s="15">
        <v>450.0656</v>
      </c>
      <c r="C18" s="7" t="s">
        <v>14</v>
      </c>
      <c r="D18" s="7">
        <v>431.4449</v>
      </c>
      <c r="E18" s="7">
        <v>430.1989</v>
      </c>
      <c r="F18" s="16">
        <v>418.7098</v>
      </c>
      <c r="G18" s="10">
        <f t="shared" si="0"/>
        <v>-2.6706483907792347</v>
      </c>
      <c r="H18" s="10">
        <f>F18/B18*100-100</f>
        <v>-6.966939930534579</v>
      </c>
      <c r="K18" s="11"/>
    </row>
    <row r="19" spans="1:11" ht="15">
      <c r="A19" s="5" t="s">
        <v>23</v>
      </c>
      <c r="B19" s="15" t="s">
        <v>20</v>
      </c>
      <c r="C19" s="19" t="s">
        <v>14</v>
      </c>
      <c r="D19" s="19" t="s">
        <v>14</v>
      </c>
      <c r="E19" s="7" t="s">
        <v>20</v>
      </c>
      <c r="F19" s="16" t="s">
        <v>20</v>
      </c>
      <c r="G19" s="10" t="s">
        <v>14</v>
      </c>
      <c r="H19" s="10" t="s">
        <v>14</v>
      </c>
      <c r="K19" s="11"/>
    </row>
    <row r="20" spans="1:11" ht="15">
      <c r="A20" s="5" t="s">
        <v>24</v>
      </c>
      <c r="B20" s="12">
        <v>344.0928</v>
      </c>
      <c r="C20" s="7">
        <v>303.002</v>
      </c>
      <c r="D20" s="7" t="s">
        <v>14</v>
      </c>
      <c r="E20" s="7">
        <v>242.5337</v>
      </c>
      <c r="F20" s="16">
        <v>301.1715</v>
      </c>
      <c r="G20" s="10">
        <f t="shared" si="0"/>
        <v>24.17717620272974</v>
      </c>
      <c r="H20" s="10">
        <f>F20/B20*100-100</f>
        <v>-12.473757079485551</v>
      </c>
      <c r="K20" s="11"/>
    </row>
    <row r="21" spans="1:11" ht="15">
      <c r="A21" s="5" t="s">
        <v>25</v>
      </c>
      <c r="B21" s="12">
        <v>465.58</v>
      </c>
      <c r="C21" s="7">
        <v>430.7</v>
      </c>
      <c r="D21" s="7">
        <v>417.52</v>
      </c>
      <c r="E21" s="7">
        <v>434.3233</v>
      </c>
      <c r="F21" s="16">
        <v>453.604</v>
      </c>
      <c r="G21" s="10">
        <f t="shared" si="0"/>
        <v>4.439250668799019</v>
      </c>
      <c r="H21" s="10">
        <f>F21/B21*100-100</f>
        <v>-2.572275441384946</v>
      </c>
      <c r="K21" s="11"/>
    </row>
    <row r="22" spans="1:11" ht="15">
      <c r="A22" s="5" t="s">
        <v>26</v>
      </c>
      <c r="B22" s="15" t="s">
        <v>20</v>
      </c>
      <c r="C22" s="7" t="s">
        <v>14</v>
      </c>
      <c r="D22" s="7" t="s">
        <v>14</v>
      </c>
      <c r="E22" s="7" t="s">
        <v>20</v>
      </c>
      <c r="F22" s="16" t="s">
        <v>20</v>
      </c>
      <c r="G22" s="10" t="s">
        <v>14</v>
      </c>
      <c r="H22" s="10" t="s">
        <v>14</v>
      </c>
      <c r="K22" s="11"/>
    </row>
    <row r="23" spans="1:11" ht="15">
      <c r="A23" s="5" t="s">
        <v>27</v>
      </c>
      <c r="B23" s="15" t="s">
        <v>14</v>
      </c>
      <c r="C23" s="19">
        <v>325.9536</v>
      </c>
      <c r="D23" s="19" t="s">
        <v>14</v>
      </c>
      <c r="E23" s="19">
        <v>382.4522</v>
      </c>
      <c r="F23" s="20">
        <v>358.5489</v>
      </c>
      <c r="G23" s="10">
        <f t="shared" si="0"/>
        <v>-6.250009805146888</v>
      </c>
      <c r="H23" s="10" t="s">
        <v>14</v>
      </c>
      <c r="K23" s="11"/>
    </row>
    <row r="24" spans="1:11" ht="15">
      <c r="A24" s="5" t="s">
        <v>28</v>
      </c>
      <c r="B24" s="12">
        <v>386.38620000000003</v>
      </c>
      <c r="C24" s="13">
        <v>407.7901</v>
      </c>
      <c r="D24" s="13">
        <v>406.85360000000003</v>
      </c>
      <c r="E24" s="13">
        <v>407.591</v>
      </c>
      <c r="F24" s="14">
        <v>405.4492</v>
      </c>
      <c r="G24" s="10">
        <f t="shared" si="0"/>
        <v>-0.5254777460738751</v>
      </c>
      <c r="H24" s="10">
        <f>F24/B24*100-100</f>
        <v>4.933664815151275</v>
      </c>
      <c r="K24" s="11"/>
    </row>
    <row r="25" spans="1:11" ht="15">
      <c r="A25" s="5" t="s">
        <v>29</v>
      </c>
      <c r="B25" s="15">
        <v>341.0359</v>
      </c>
      <c r="C25" s="7">
        <v>340.749</v>
      </c>
      <c r="D25" s="7" t="s">
        <v>14</v>
      </c>
      <c r="E25" s="7">
        <v>351.4577</v>
      </c>
      <c r="F25" s="16">
        <v>396.6097</v>
      </c>
      <c r="G25" s="10">
        <f t="shared" si="0"/>
        <v>12.847065237153714</v>
      </c>
      <c r="H25" s="10">
        <f>F25/B25*100-100</f>
        <v>16.29558647637974</v>
      </c>
      <c r="K25" s="11"/>
    </row>
    <row r="26" spans="1:11" ht="15">
      <c r="A26" s="21" t="s">
        <v>30</v>
      </c>
      <c r="B26" s="15" t="s">
        <v>14</v>
      </c>
      <c r="C26" s="7">
        <v>332.0038</v>
      </c>
      <c r="D26" s="7" t="s">
        <v>14</v>
      </c>
      <c r="E26" s="7" t="s">
        <v>14</v>
      </c>
      <c r="F26" s="16" t="s">
        <v>14</v>
      </c>
      <c r="G26" s="10" t="s">
        <v>14</v>
      </c>
      <c r="H26" s="10" t="s">
        <v>14</v>
      </c>
      <c r="K26" s="11"/>
    </row>
    <row r="27" spans="1:11" ht="15">
      <c r="A27" s="5" t="s">
        <v>31</v>
      </c>
      <c r="B27" s="22" t="s">
        <v>14</v>
      </c>
      <c r="C27" s="23">
        <v>345.18600000000004</v>
      </c>
      <c r="D27" s="23">
        <v>345.0688</v>
      </c>
      <c r="E27" s="23">
        <v>344.5736</v>
      </c>
      <c r="F27" s="24">
        <v>345.3471</v>
      </c>
      <c r="G27" s="10">
        <f t="shared" si="0"/>
        <v>0.22448034324162336</v>
      </c>
      <c r="H27" s="10" t="s">
        <v>14</v>
      </c>
      <c r="K27" s="11"/>
    </row>
    <row r="28" spans="1:11" ht="15">
      <c r="A28" s="25" t="s">
        <v>32</v>
      </c>
      <c r="B28" s="26">
        <v>384.7645</v>
      </c>
      <c r="C28" s="26">
        <v>372.8165</v>
      </c>
      <c r="D28" s="26">
        <v>376.964</v>
      </c>
      <c r="E28" s="26">
        <v>370.536</v>
      </c>
      <c r="F28" s="27">
        <v>374.4558</v>
      </c>
      <c r="G28" s="28">
        <f t="shared" si="0"/>
        <v>1.057872919230519</v>
      </c>
      <c r="H28" s="29">
        <f>F28/B28*100-100</f>
        <v>-2.6792232651401093</v>
      </c>
      <c r="K28" s="11"/>
    </row>
    <row r="29" spans="1:11" ht="15.75" thickBot="1">
      <c r="A29" s="71" t="s">
        <v>33</v>
      </c>
      <c r="B29" s="71"/>
      <c r="C29" s="71"/>
      <c r="D29" s="71"/>
      <c r="E29" s="71"/>
      <c r="F29" s="71"/>
      <c r="G29" s="71"/>
      <c r="H29" s="71"/>
      <c r="K29" s="11"/>
    </row>
    <row r="30" spans="1:11" ht="15">
      <c r="A30" s="5" t="s">
        <v>34</v>
      </c>
      <c r="B30" s="30">
        <v>310.09294653340413</v>
      </c>
      <c r="C30" s="31">
        <v>285.5631</v>
      </c>
      <c r="D30" s="31">
        <v>283.3395</v>
      </c>
      <c r="E30" s="8">
        <v>278.5102251693157</v>
      </c>
      <c r="F30" s="9">
        <v>275.24</v>
      </c>
      <c r="G30" s="10">
        <f>F30/E30*100-100</f>
        <v>-1.174184957599877</v>
      </c>
      <c r="H30" s="10">
        <f>F30/B30*100-100</f>
        <v>-11.239516062210612</v>
      </c>
      <c r="K30" s="11"/>
    </row>
    <row r="31" spans="1:11" ht="15">
      <c r="A31" s="5" t="s">
        <v>24</v>
      </c>
      <c r="B31" s="32">
        <v>341.5908</v>
      </c>
      <c r="C31" s="19">
        <v>322.5794</v>
      </c>
      <c r="D31" s="19">
        <v>303.4798</v>
      </c>
      <c r="E31" s="19">
        <v>302.6303</v>
      </c>
      <c r="F31" s="20">
        <v>313.4833</v>
      </c>
      <c r="G31" s="10">
        <f>F31/E31*100-100</f>
        <v>3.58622385134602</v>
      </c>
      <c r="H31" s="10">
        <f>F31/B31*100-100</f>
        <v>-8.228412474809048</v>
      </c>
      <c r="K31" s="11"/>
    </row>
    <row r="32" spans="1:11" ht="15">
      <c r="A32" s="5" t="s">
        <v>10</v>
      </c>
      <c r="B32" s="12">
        <v>257.9812</v>
      </c>
      <c r="C32" s="13">
        <v>240.01680000000002</v>
      </c>
      <c r="D32" s="13">
        <v>247.5679</v>
      </c>
      <c r="E32" s="13">
        <v>250.1589</v>
      </c>
      <c r="F32" s="14">
        <v>233.2261</v>
      </c>
      <c r="G32" s="33">
        <f aca="true" t="shared" si="1" ref="G32:G57">F32/E32*100-100</f>
        <v>-6.768817739444799</v>
      </c>
      <c r="H32" s="33">
        <f aca="true" t="shared" si="2" ref="H32:H58">F32/B32*100-100</f>
        <v>-9.59569922149366</v>
      </c>
      <c r="K32" s="11"/>
    </row>
    <row r="33" spans="1:11" ht="15">
      <c r="A33" s="5" t="s">
        <v>26</v>
      </c>
      <c r="B33" s="15" t="s">
        <v>20</v>
      </c>
      <c r="C33" s="19" t="s">
        <v>20</v>
      </c>
      <c r="D33" s="7" t="s">
        <v>20</v>
      </c>
      <c r="E33" s="7" t="s">
        <v>20</v>
      </c>
      <c r="F33" s="16">
        <v>276.5299</v>
      </c>
      <c r="G33" s="10" t="s">
        <v>14</v>
      </c>
      <c r="H33" s="10" t="s">
        <v>14</v>
      </c>
      <c r="K33" s="11"/>
    </row>
    <row r="34" spans="1:11" ht="15">
      <c r="A34" s="5" t="s">
        <v>19</v>
      </c>
      <c r="B34" s="15" t="s">
        <v>20</v>
      </c>
      <c r="C34" s="19" t="s">
        <v>20</v>
      </c>
      <c r="D34" s="7" t="s">
        <v>20</v>
      </c>
      <c r="E34" s="7">
        <v>309.7295</v>
      </c>
      <c r="F34" s="16" t="s">
        <v>20</v>
      </c>
      <c r="G34" s="10" t="s">
        <v>14</v>
      </c>
      <c r="H34" s="10" t="s">
        <v>14</v>
      </c>
      <c r="K34" s="11"/>
    </row>
    <row r="35" spans="1:11" ht="15">
      <c r="A35" s="5" t="s">
        <v>21</v>
      </c>
      <c r="B35" s="12">
        <v>343.0609</v>
      </c>
      <c r="C35" s="19">
        <v>356.3956</v>
      </c>
      <c r="D35" s="19">
        <v>356.1572</v>
      </c>
      <c r="E35" s="19">
        <v>354.2135</v>
      </c>
      <c r="F35" s="20">
        <v>353.0198</v>
      </c>
      <c r="G35" s="33">
        <f t="shared" si="1"/>
        <v>-0.33700014256939426</v>
      </c>
      <c r="H35" s="33">
        <f t="shared" si="2"/>
        <v>2.9029539653163425</v>
      </c>
      <c r="K35" s="11"/>
    </row>
    <row r="36" spans="1:11" ht="15">
      <c r="A36" s="5" t="s">
        <v>23</v>
      </c>
      <c r="B36" s="12">
        <v>349.5915</v>
      </c>
      <c r="C36" s="13">
        <v>332.3036</v>
      </c>
      <c r="D36" s="13">
        <v>331.78</v>
      </c>
      <c r="E36" s="13">
        <v>331.4676</v>
      </c>
      <c r="F36" s="14">
        <v>334.2033</v>
      </c>
      <c r="G36" s="33">
        <f t="shared" si="1"/>
        <v>0.8253295344703417</v>
      </c>
      <c r="H36" s="33">
        <f t="shared" si="2"/>
        <v>-4.401766061245766</v>
      </c>
      <c r="K36" s="11"/>
    </row>
    <row r="37" spans="1:11" ht="15">
      <c r="A37" s="5" t="s">
        <v>35</v>
      </c>
      <c r="B37" s="15">
        <v>248.7141</v>
      </c>
      <c r="C37" s="13">
        <v>249.604</v>
      </c>
      <c r="D37" s="13">
        <v>240.674</v>
      </c>
      <c r="E37" s="13">
        <v>243.0186</v>
      </c>
      <c r="F37" s="14">
        <v>241.2562</v>
      </c>
      <c r="G37" s="33">
        <f t="shared" si="1"/>
        <v>-0.7252119796591643</v>
      </c>
      <c r="H37" s="33">
        <f t="shared" si="2"/>
        <v>-2.9985835141634425</v>
      </c>
      <c r="K37" s="11"/>
    </row>
    <row r="38" spans="1:11" ht="15">
      <c r="A38" s="5" t="s">
        <v>17</v>
      </c>
      <c r="B38" s="15">
        <v>210.49360000000001</v>
      </c>
      <c r="C38" s="7" t="s">
        <v>14</v>
      </c>
      <c r="D38" s="7">
        <v>348.60740000000004</v>
      </c>
      <c r="E38" s="7">
        <v>348.6074</v>
      </c>
      <c r="F38" s="16">
        <v>348.6074</v>
      </c>
      <c r="G38" s="33">
        <f t="shared" si="1"/>
        <v>0</v>
      </c>
      <c r="H38" s="33">
        <f t="shared" si="2"/>
        <v>65.61425145467604</v>
      </c>
      <c r="K38" s="11"/>
    </row>
    <row r="39" spans="1:11" ht="15">
      <c r="A39" s="5" t="s">
        <v>36</v>
      </c>
      <c r="B39" s="12">
        <v>300</v>
      </c>
      <c r="C39" s="13">
        <v>300</v>
      </c>
      <c r="D39" s="13">
        <v>301.3788</v>
      </c>
      <c r="E39" s="13">
        <v>302</v>
      </c>
      <c r="F39" s="14">
        <v>306</v>
      </c>
      <c r="G39" s="33">
        <f t="shared" si="1"/>
        <v>1.3245033112582831</v>
      </c>
      <c r="H39" s="33">
        <f t="shared" si="2"/>
        <v>2</v>
      </c>
      <c r="K39" s="11"/>
    </row>
    <row r="40" spans="1:11" ht="15">
      <c r="A40" s="5" t="s">
        <v>37</v>
      </c>
      <c r="B40" s="12">
        <v>343.06440000000003</v>
      </c>
      <c r="C40" s="13">
        <v>347.7753</v>
      </c>
      <c r="D40" s="13">
        <v>347.7753</v>
      </c>
      <c r="E40" s="13">
        <v>347.0098</v>
      </c>
      <c r="F40" s="14">
        <v>347.3925</v>
      </c>
      <c r="G40" s="33">
        <f t="shared" si="1"/>
        <v>0.1102850697588309</v>
      </c>
      <c r="H40" s="33">
        <f t="shared" si="2"/>
        <v>1.2615998628828748</v>
      </c>
      <c r="K40" s="11"/>
    </row>
    <row r="41" spans="1:11" ht="15">
      <c r="A41" s="5" t="s">
        <v>27</v>
      </c>
      <c r="B41" s="15">
        <v>271.3007</v>
      </c>
      <c r="C41" s="7">
        <v>308.9375</v>
      </c>
      <c r="D41" s="7">
        <v>324.3992</v>
      </c>
      <c r="E41" s="7">
        <v>314.9811</v>
      </c>
      <c r="F41" s="16">
        <v>320.6863</v>
      </c>
      <c r="G41" s="33">
        <f t="shared" si="1"/>
        <v>1.8112832801714092</v>
      </c>
      <c r="H41" s="33">
        <f t="shared" si="2"/>
        <v>18.203270393331096</v>
      </c>
      <c r="K41" s="11"/>
    </row>
    <row r="42" spans="1:11" ht="15">
      <c r="A42" s="5" t="s">
        <v>11</v>
      </c>
      <c r="B42" s="12">
        <v>284.75530000000003</v>
      </c>
      <c r="C42" s="13">
        <v>287.0589</v>
      </c>
      <c r="D42" s="13">
        <v>287.8188</v>
      </c>
      <c r="E42" s="13">
        <v>295.8947</v>
      </c>
      <c r="F42" s="14">
        <v>290.7634</v>
      </c>
      <c r="G42" s="33">
        <f t="shared" si="1"/>
        <v>-1.7341642144992733</v>
      </c>
      <c r="H42" s="33">
        <f t="shared" si="2"/>
        <v>2.109916830345199</v>
      </c>
      <c r="K42" s="11"/>
    </row>
    <row r="43" spans="1:11" ht="15">
      <c r="A43" s="5" t="s">
        <v>12</v>
      </c>
      <c r="B43" s="12">
        <v>362.11560000000003</v>
      </c>
      <c r="C43" s="13">
        <v>334.0998</v>
      </c>
      <c r="D43" s="13">
        <v>337.1107</v>
      </c>
      <c r="E43" s="13">
        <v>334.1505</v>
      </c>
      <c r="F43" s="14">
        <v>335.8161</v>
      </c>
      <c r="G43" s="33">
        <f t="shared" si="1"/>
        <v>0.49845803013910484</v>
      </c>
      <c r="H43" s="33">
        <f t="shared" si="2"/>
        <v>-7.262735988176161</v>
      </c>
      <c r="K43" s="11"/>
    </row>
    <row r="44" spans="1:11" ht="15">
      <c r="A44" s="5" t="s">
        <v>13</v>
      </c>
      <c r="B44" s="12">
        <v>404.026</v>
      </c>
      <c r="C44" s="13">
        <v>376.46520000000004</v>
      </c>
      <c r="D44" s="13">
        <v>378.8657</v>
      </c>
      <c r="E44" s="13">
        <v>379.214</v>
      </c>
      <c r="F44" s="14">
        <v>376.8867</v>
      </c>
      <c r="G44" s="33">
        <f t="shared" si="1"/>
        <v>-0.6137167931563567</v>
      </c>
      <c r="H44" s="33">
        <f t="shared" si="2"/>
        <v>-6.717216218758196</v>
      </c>
      <c r="K44" s="11"/>
    </row>
    <row r="45" spans="1:11" ht="15">
      <c r="A45" s="5" t="s">
        <v>15</v>
      </c>
      <c r="B45" s="12">
        <v>395.2624</v>
      </c>
      <c r="C45" s="19" t="s">
        <v>14</v>
      </c>
      <c r="D45" s="19">
        <v>422.5693</v>
      </c>
      <c r="E45" s="19">
        <v>439.6547</v>
      </c>
      <c r="F45" s="20">
        <v>439.6547</v>
      </c>
      <c r="G45" s="33">
        <f t="shared" si="1"/>
        <v>0</v>
      </c>
      <c r="H45" s="33">
        <f t="shared" si="2"/>
        <v>11.231096102234872</v>
      </c>
      <c r="K45" s="11"/>
    </row>
    <row r="46" spans="1:11" ht="15">
      <c r="A46" s="5" t="s">
        <v>28</v>
      </c>
      <c r="B46" s="12">
        <v>394.49800000000005</v>
      </c>
      <c r="C46" s="13">
        <v>384.2147</v>
      </c>
      <c r="D46" s="13">
        <v>384.2447</v>
      </c>
      <c r="E46" s="13">
        <v>383.6895</v>
      </c>
      <c r="F46" s="14">
        <v>381.8171</v>
      </c>
      <c r="G46" s="33">
        <f t="shared" si="1"/>
        <v>-0.48799875941354287</v>
      </c>
      <c r="H46" s="33">
        <f t="shared" si="2"/>
        <v>-3.2144396169309033</v>
      </c>
      <c r="K46" s="11"/>
    </row>
    <row r="47" spans="1:11" ht="15">
      <c r="A47" s="5" t="s">
        <v>38</v>
      </c>
      <c r="B47" s="12">
        <v>390.6489</v>
      </c>
      <c r="C47" s="13">
        <v>388.6376</v>
      </c>
      <c r="D47" s="13">
        <v>389.0629</v>
      </c>
      <c r="E47" s="13">
        <v>390.0604</v>
      </c>
      <c r="F47" s="14">
        <v>390.7745</v>
      </c>
      <c r="G47" s="33">
        <f t="shared" si="1"/>
        <v>0.18307421107088828</v>
      </c>
      <c r="H47" s="33">
        <f t="shared" si="2"/>
        <v>0.03215163283446998</v>
      </c>
      <c r="K47" s="11"/>
    </row>
    <row r="48" spans="1:11" ht="15">
      <c r="A48" s="5" t="s">
        <v>30</v>
      </c>
      <c r="B48" s="12">
        <v>376.6401</v>
      </c>
      <c r="C48" s="13">
        <v>345.4273</v>
      </c>
      <c r="D48" s="13">
        <v>344.11920000000003</v>
      </c>
      <c r="E48" s="13">
        <v>343.1715</v>
      </c>
      <c r="F48" s="14">
        <v>341.1236</v>
      </c>
      <c r="G48" s="33">
        <f t="shared" si="1"/>
        <v>-0.5967570150784525</v>
      </c>
      <c r="H48" s="33">
        <f t="shared" si="2"/>
        <v>-9.429824386728868</v>
      </c>
      <c r="K48" s="11"/>
    </row>
    <row r="49" spans="1:11" ht="15">
      <c r="A49" s="5" t="s">
        <v>16</v>
      </c>
      <c r="B49" s="15">
        <v>432.92870000000005</v>
      </c>
      <c r="C49" s="7">
        <v>429.0075</v>
      </c>
      <c r="D49" s="7">
        <v>426.6429</v>
      </c>
      <c r="E49" s="7">
        <v>425.0981</v>
      </c>
      <c r="F49" s="16">
        <v>424.3439</v>
      </c>
      <c r="G49" s="33">
        <f t="shared" si="1"/>
        <v>-0.17741787131016906</v>
      </c>
      <c r="H49" s="33">
        <f t="shared" si="2"/>
        <v>-1.982959318705369</v>
      </c>
      <c r="K49" s="11"/>
    </row>
    <row r="50" spans="1:11" ht="15">
      <c r="A50" s="5" t="s">
        <v>39</v>
      </c>
      <c r="B50" s="15">
        <v>388.4861</v>
      </c>
      <c r="C50" s="19" t="s">
        <v>20</v>
      </c>
      <c r="D50" s="7" t="s">
        <v>20</v>
      </c>
      <c r="E50" s="7">
        <v>372.8515</v>
      </c>
      <c r="F50" s="16" t="s">
        <v>20</v>
      </c>
      <c r="G50" s="10" t="s">
        <v>14</v>
      </c>
      <c r="H50" s="10" t="s">
        <v>14</v>
      </c>
      <c r="K50" s="11"/>
    </row>
    <row r="51" spans="1:11" ht="15">
      <c r="A51" s="5" t="s">
        <v>31</v>
      </c>
      <c r="B51" s="12">
        <v>344.7907</v>
      </c>
      <c r="C51" s="13">
        <v>367.77270000000004</v>
      </c>
      <c r="D51" s="13">
        <v>365.8611</v>
      </c>
      <c r="E51" s="13">
        <v>358.4892</v>
      </c>
      <c r="F51" s="14">
        <v>359.0734</v>
      </c>
      <c r="G51" s="33">
        <f t="shared" si="1"/>
        <v>0.1629616736013304</v>
      </c>
      <c r="H51" s="33">
        <f t="shared" si="2"/>
        <v>4.142426115321541</v>
      </c>
      <c r="K51" s="11"/>
    </row>
    <row r="52" spans="1:11" ht="15">
      <c r="A52" s="5" t="s">
        <v>25</v>
      </c>
      <c r="B52" s="12">
        <v>396.5376</v>
      </c>
      <c r="C52" s="7">
        <v>387.7474</v>
      </c>
      <c r="D52" s="7">
        <v>386.4195</v>
      </c>
      <c r="E52" s="7">
        <v>386.7586</v>
      </c>
      <c r="F52" s="16">
        <v>386.8313</v>
      </c>
      <c r="G52" s="33">
        <f t="shared" si="1"/>
        <v>0.018797254928529128</v>
      </c>
      <c r="H52" s="33">
        <f t="shared" si="2"/>
        <v>-2.447762835100633</v>
      </c>
      <c r="K52" s="11"/>
    </row>
    <row r="53" spans="1:11" ht="15">
      <c r="A53" s="5" t="s">
        <v>18</v>
      </c>
      <c r="B53" s="12">
        <v>378.466</v>
      </c>
      <c r="C53" s="7">
        <v>379.5396</v>
      </c>
      <c r="D53" s="7">
        <v>380.1105</v>
      </c>
      <c r="E53" s="7">
        <v>379.5922</v>
      </c>
      <c r="F53" s="16">
        <v>384.8784</v>
      </c>
      <c r="G53" s="33">
        <f t="shared" si="1"/>
        <v>1.3925997425658494</v>
      </c>
      <c r="H53" s="33">
        <f t="shared" si="2"/>
        <v>1.6943133597205389</v>
      </c>
      <c r="K53" s="11"/>
    </row>
    <row r="54" spans="1:11" ht="15">
      <c r="A54" s="5" t="s">
        <v>40</v>
      </c>
      <c r="B54" s="12">
        <v>366.74240000000003</v>
      </c>
      <c r="C54" s="19">
        <v>369.91450000000003</v>
      </c>
      <c r="D54" s="19">
        <v>367.50190000000003</v>
      </c>
      <c r="E54" s="19">
        <v>374.4118</v>
      </c>
      <c r="F54" s="20">
        <v>368.078</v>
      </c>
      <c r="G54" s="33">
        <f t="shared" si="1"/>
        <v>-1.6916667690494904</v>
      </c>
      <c r="H54" s="33">
        <f t="shared" si="2"/>
        <v>0.3641793258701398</v>
      </c>
      <c r="K54" s="11"/>
    </row>
    <row r="55" spans="1:11" ht="15">
      <c r="A55" s="5" t="s">
        <v>22</v>
      </c>
      <c r="B55" s="15">
        <v>438.6874</v>
      </c>
      <c r="C55" s="7" t="s">
        <v>14</v>
      </c>
      <c r="D55" s="7">
        <v>398.8971</v>
      </c>
      <c r="E55" s="7">
        <v>397.7451</v>
      </c>
      <c r="F55" s="16">
        <v>394.0955</v>
      </c>
      <c r="G55" s="33">
        <f t="shared" si="1"/>
        <v>-0.9175725860607713</v>
      </c>
      <c r="H55" s="33">
        <f t="shared" si="2"/>
        <v>-10.164846311975225</v>
      </c>
      <c r="K55" s="11"/>
    </row>
    <row r="56" spans="1:11" ht="15">
      <c r="A56" s="5" t="s">
        <v>29</v>
      </c>
      <c r="B56" s="12">
        <v>378.37460000000004</v>
      </c>
      <c r="C56" s="13">
        <v>373.0138</v>
      </c>
      <c r="D56" s="13">
        <v>369.82550000000003</v>
      </c>
      <c r="E56" s="13">
        <v>370.6142</v>
      </c>
      <c r="F56" s="14">
        <v>368.9691</v>
      </c>
      <c r="G56" s="33">
        <f t="shared" si="1"/>
        <v>-0.44388477289859907</v>
      </c>
      <c r="H56" s="33">
        <f t="shared" si="2"/>
        <v>-2.48576410784446</v>
      </c>
      <c r="K56" s="11"/>
    </row>
    <row r="57" spans="1:11" ht="15">
      <c r="A57" s="5" t="s">
        <v>41</v>
      </c>
      <c r="B57" s="34">
        <v>346.0692</v>
      </c>
      <c r="C57" s="35">
        <v>352.3258</v>
      </c>
      <c r="D57" s="35">
        <v>351.8129</v>
      </c>
      <c r="E57" s="35">
        <v>354.8685</v>
      </c>
      <c r="F57" s="36">
        <v>345.526</v>
      </c>
      <c r="G57" s="37">
        <f t="shared" si="1"/>
        <v>-2.6326653394144586</v>
      </c>
      <c r="H57" s="33">
        <f t="shared" si="2"/>
        <v>-0.1569628270877672</v>
      </c>
      <c r="K57" s="11"/>
    </row>
    <row r="58" spans="1:11" ht="15">
      <c r="A58" s="25" t="s">
        <v>32</v>
      </c>
      <c r="B58" s="26">
        <v>389.3786</v>
      </c>
      <c r="C58" s="26">
        <v>372.1778</v>
      </c>
      <c r="D58" s="26">
        <v>371.9535</v>
      </c>
      <c r="E58" s="26">
        <v>372.0699</v>
      </c>
      <c r="F58" s="26">
        <v>371.9098</v>
      </c>
      <c r="G58" s="38">
        <f>F58/E58*100-100</f>
        <v>-0.04302954901753253</v>
      </c>
      <c r="H58" s="39">
        <f t="shared" si="2"/>
        <v>-4.486327702652375</v>
      </c>
      <c r="K58" s="11"/>
    </row>
    <row r="59" spans="1:11" ht="15.75" thickBot="1">
      <c r="A59" s="71" t="s">
        <v>42</v>
      </c>
      <c r="B59" s="71"/>
      <c r="C59" s="71"/>
      <c r="D59" s="71"/>
      <c r="E59" s="71"/>
      <c r="F59" s="71"/>
      <c r="G59" s="71"/>
      <c r="H59" s="71"/>
      <c r="K59" s="11"/>
    </row>
    <row r="60" spans="1:11" ht="15">
      <c r="A60" s="5" t="s">
        <v>34</v>
      </c>
      <c r="B60" s="6">
        <v>325.03000000000003</v>
      </c>
      <c r="C60" s="31">
        <v>295.31</v>
      </c>
      <c r="D60" s="31">
        <v>292.69</v>
      </c>
      <c r="E60" s="8" t="s">
        <v>20</v>
      </c>
      <c r="F60" s="9" t="s">
        <v>20</v>
      </c>
      <c r="G60" s="10" t="s">
        <v>14</v>
      </c>
      <c r="H60" s="10" t="s">
        <v>14</v>
      </c>
      <c r="K60" s="11"/>
    </row>
    <row r="61" spans="1:11" ht="15">
      <c r="A61" s="5" t="s">
        <v>10</v>
      </c>
      <c r="B61" s="15" t="s">
        <v>14</v>
      </c>
      <c r="C61" s="7" t="s">
        <v>14</v>
      </c>
      <c r="D61" s="7" t="s">
        <v>14</v>
      </c>
      <c r="E61" s="7">
        <v>261.99</v>
      </c>
      <c r="F61" s="16" t="s">
        <v>14</v>
      </c>
      <c r="G61" s="10" t="s">
        <v>14</v>
      </c>
      <c r="H61" s="10" t="s">
        <v>14</v>
      </c>
      <c r="K61" s="11"/>
    </row>
    <row r="62" spans="1:11" ht="15">
      <c r="A62" s="5" t="s">
        <v>26</v>
      </c>
      <c r="B62" s="15" t="s">
        <v>14</v>
      </c>
      <c r="C62" s="7" t="s">
        <v>14</v>
      </c>
      <c r="D62" s="7" t="s">
        <v>14</v>
      </c>
      <c r="E62" s="7" t="s">
        <v>14</v>
      </c>
      <c r="F62" s="16" t="s">
        <v>14</v>
      </c>
      <c r="G62" s="10" t="s">
        <v>14</v>
      </c>
      <c r="H62" s="10" t="s">
        <v>14</v>
      </c>
      <c r="K62" s="11"/>
    </row>
    <row r="63" spans="1:11" ht="15">
      <c r="A63" s="5" t="s">
        <v>24</v>
      </c>
      <c r="B63" s="15">
        <v>343.3587</v>
      </c>
      <c r="C63" s="7">
        <v>322.3773</v>
      </c>
      <c r="D63" s="7">
        <v>303.7604</v>
      </c>
      <c r="E63" s="7">
        <v>301.9533</v>
      </c>
      <c r="F63" s="16">
        <v>313.2363</v>
      </c>
      <c r="G63" s="10">
        <f>F63/E63*100-100</f>
        <v>3.736670538126276</v>
      </c>
      <c r="H63" s="10">
        <f>F63/B63*100-100</f>
        <v>-8.772866393075219</v>
      </c>
      <c r="K63" s="11"/>
    </row>
    <row r="64" spans="1:11" ht="15">
      <c r="A64" s="5" t="s">
        <v>19</v>
      </c>
      <c r="B64" s="32">
        <v>335.04</v>
      </c>
      <c r="C64" s="19">
        <v>342.73</v>
      </c>
      <c r="D64" s="19">
        <v>334.41</v>
      </c>
      <c r="E64" s="19">
        <v>337.11</v>
      </c>
      <c r="F64" s="20">
        <v>328.64</v>
      </c>
      <c r="G64" s="10">
        <f>F64/E64*100-100</f>
        <v>-2.512533001097566</v>
      </c>
      <c r="H64" s="33">
        <f>F64/B64*100-100</f>
        <v>-1.9102196752626668</v>
      </c>
      <c r="K64" s="11"/>
    </row>
    <row r="65" spans="1:11" ht="15">
      <c r="A65" s="5" t="s">
        <v>21</v>
      </c>
      <c r="B65" s="12">
        <v>347.79</v>
      </c>
      <c r="C65" s="13">
        <v>357.85</v>
      </c>
      <c r="D65" s="13">
        <v>357.39</v>
      </c>
      <c r="E65" s="13">
        <v>356.04</v>
      </c>
      <c r="F65" s="14">
        <v>358.86</v>
      </c>
      <c r="G65" s="33">
        <f aca="true" t="shared" si="3" ref="G65:G74">F65/E65*100-100</f>
        <v>0.7920458375463539</v>
      </c>
      <c r="H65" s="33">
        <f aca="true" t="shared" si="4" ref="H65:H74">F65/B65*100-100</f>
        <v>3.182955231605277</v>
      </c>
      <c r="K65" s="11"/>
    </row>
    <row r="66" spans="1:11" ht="15">
      <c r="A66" s="5" t="s">
        <v>23</v>
      </c>
      <c r="B66" s="12">
        <v>344.40270000000004</v>
      </c>
      <c r="C66" s="19">
        <v>332.39140000000003</v>
      </c>
      <c r="D66" s="19">
        <v>328.2572</v>
      </c>
      <c r="E66" s="19">
        <v>333.4109</v>
      </c>
      <c r="F66" s="20">
        <v>319.6683</v>
      </c>
      <c r="G66" s="10">
        <f>F66/E66*100-100</f>
        <v>-4.121820852287684</v>
      </c>
      <c r="H66" s="33">
        <f>F66/B66*100-100</f>
        <v>-7.181825229593159</v>
      </c>
      <c r="K66" s="11"/>
    </row>
    <row r="67" spans="1:11" ht="15">
      <c r="A67" s="5" t="s">
        <v>11</v>
      </c>
      <c r="B67" s="15">
        <v>290.7924</v>
      </c>
      <c r="C67" s="7">
        <v>277.6175</v>
      </c>
      <c r="D67" s="7">
        <v>331.2685</v>
      </c>
      <c r="E67" s="7">
        <v>311.6422</v>
      </c>
      <c r="F67" s="16">
        <v>317.5586</v>
      </c>
      <c r="G67" s="33">
        <f t="shared" si="3"/>
        <v>1.898459194550668</v>
      </c>
      <c r="H67" s="33">
        <f>F67/B67*100-100</f>
        <v>9.20457343451892</v>
      </c>
      <c r="K67" s="11"/>
    </row>
    <row r="68" spans="1:11" ht="15">
      <c r="A68" s="5" t="s">
        <v>12</v>
      </c>
      <c r="B68" s="15" t="s">
        <v>14</v>
      </c>
      <c r="C68" s="7">
        <v>227.31490000000002</v>
      </c>
      <c r="D68" s="7" t="s">
        <v>14</v>
      </c>
      <c r="E68" s="7">
        <v>226.3421</v>
      </c>
      <c r="F68" s="16" t="s">
        <v>14</v>
      </c>
      <c r="G68" s="10" t="s">
        <v>14</v>
      </c>
      <c r="H68" s="10" t="s">
        <v>14</v>
      </c>
      <c r="K68" s="11"/>
    </row>
    <row r="69" spans="1:11" ht="15">
      <c r="A69" s="5" t="s">
        <v>13</v>
      </c>
      <c r="B69" s="15">
        <v>354.12</v>
      </c>
      <c r="C69" s="7">
        <v>337.21</v>
      </c>
      <c r="D69" s="7">
        <v>336.28</v>
      </c>
      <c r="E69" s="7">
        <v>337.93</v>
      </c>
      <c r="F69" s="16">
        <v>343.66</v>
      </c>
      <c r="G69" s="10">
        <f>F69/E69*100-100</f>
        <v>1.695617435563591</v>
      </c>
      <c r="H69" s="10">
        <f>F69/B69*100-100</f>
        <v>-2.953800971422112</v>
      </c>
      <c r="K69" s="11"/>
    </row>
    <row r="70" spans="1:11" ht="15">
      <c r="A70" s="5" t="s">
        <v>38</v>
      </c>
      <c r="B70" s="15">
        <v>297</v>
      </c>
      <c r="C70" s="7">
        <v>294</v>
      </c>
      <c r="D70" s="7">
        <v>313</v>
      </c>
      <c r="E70" s="7">
        <v>299</v>
      </c>
      <c r="F70" s="16">
        <v>310</v>
      </c>
      <c r="G70" s="33">
        <f t="shared" si="3"/>
        <v>3.6789297658862807</v>
      </c>
      <c r="H70" s="10">
        <f>F70/B70*100-100</f>
        <v>4.377104377104374</v>
      </c>
      <c r="K70" s="11"/>
    </row>
    <row r="71" spans="1:11" ht="15">
      <c r="A71" s="5" t="s">
        <v>30</v>
      </c>
      <c r="B71" s="12">
        <v>340.45</v>
      </c>
      <c r="C71" s="13">
        <v>276.45</v>
      </c>
      <c r="D71" s="13">
        <v>280.16</v>
      </c>
      <c r="E71" s="13">
        <v>279.78</v>
      </c>
      <c r="F71" s="14">
        <v>297.83</v>
      </c>
      <c r="G71" s="33">
        <f t="shared" si="3"/>
        <v>6.451497605261295</v>
      </c>
      <c r="H71" s="33">
        <f t="shared" si="4"/>
        <v>-12.518725216625057</v>
      </c>
      <c r="K71" s="11"/>
    </row>
    <row r="72" spans="1:11" ht="15">
      <c r="A72" s="5" t="s">
        <v>25</v>
      </c>
      <c r="B72" s="12">
        <v>358.49</v>
      </c>
      <c r="C72" s="7">
        <v>336.19</v>
      </c>
      <c r="D72" s="7">
        <v>318.73</v>
      </c>
      <c r="E72" s="7">
        <v>348.58</v>
      </c>
      <c r="F72" s="16">
        <v>350.37</v>
      </c>
      <c r="G72" s="33">
        <f t="shared" si="3"/>
        <v>0.5135119628205871</v>
      </c>
      <c r="H72" s="33">
        <f t="shared" si="4"/>
        <v>-2.2650562079834913</v>
      </c>
      <c r="K72" s="11"/>
    </row>
    <row r="73" spans="1:11" ht="15">
      <c r="A73" s="5" t="s">
        <v>18</v>
      </c>
      <c r="B73" s="15">
        <v>388</v>
      </c>
      <c r="C73" s="7">
        <v>288.7</v>
      </c>
      <c r="D73" s="7">
        <v>376.6</v>
      </c>
      <c r="E73" s="7">
        <v>290</v>
      </c>
      <c r="F73" s="16">
        <v>352</v>
      </c>
      <c r="G73" s="33">
        <f t="shared" si="3"/>
        <v>21.379310344827587</v>
      </c>
      <c r="H73" s="33">
        <f t="shared" si="4"/>
        <v>-9.278350515463913</v>
      </c>
      <c r="K73" s="11"/>
    </row>
    <row r="74" spans="1:11" ht="15">
      <c r="A74" s="5" t="s">
        <v>22</v>
      </c>
      <c r="B74" s="15">
        <v>416.4377</v>
      </c>
      <c r="C74" s="7" t="s">
        <v>14</v>
      </c>
      <c r="D74" s="7">
        <v>371.2977</v>
      </c>
      <c r="E74" s="7">
        <v>370.2254</v>
      </c>
      <c r="F74" s="16">
        <v>355.4982</v>
      </c>
      <c r="G74" s="33">
        <f t="shared" si="3"/>
        <v>-3.9779010300211723</v>
      </c>
      <c r="H74" s="33">
        <f t="shared" si="4"/>
        <v>-14.633521412686704</v>
      </c>
      <c r="K74" s="11"/>
    </row>
    <row r="75" spans="1:11" ht="15">
      <c r="A75" s="5" t="s">
        <v>39</v>
      </c>
      <c r="B75" s="15" t="s">
        <v>14</v>
      </c>
      <c r="C75" s="7">
        <v>350.84</v>
      </c>
      <c r="D75" s="7" t="s">
        <v>20</v>
      </c>
      <c r="E75" s="7">
        <v>357.7</v>
      </c>
      <c r="F75" s="16" t="s">
        <v>20</v>
      </c>
      <c r="G75" s="10" t="s">
        <v>14</v>
      </c>
      <c r="H75" s="10" t="s">
        <v>14</v>
      </c>
      <c r="K75" s="11"/>
    </row>
    <row r="76" spans="1:11" ht="15">
      <c r="A76" s="5" t="s">
        <v>17</v>
      </c>
      <c r="B76" s="15">
        <v>311.97</v>
      </c>
      <c r="C76" s="7" t="s">
        <v>14</v>
      </c>
      <c r="D76" s="7" t="s">
        <v>14</v>
      </c>
      <c r="E76" s="7" t="s">
        <v>14</v>
      </c>
      <c r="F76" s="16" t="s">
        <v>14</v>
      </c>
      <c r="G76" s="33" t="s">
        <v>14</v>
      </c>
      <c r="H76" s="33" t="s">
        <v>14</v>
      </c>
      <c r="K76" s="11"/>
    </row>
    <row r="77" spans="1:11" ht="15">
      <c r="A77" s="5" t="s">
        <v>31</v>
      </c>
      <c r="B77" s="15" t="s">
        <v>14</v>
      </c>
      <c r="C77" s="7" t="s">
        <v>14</v>
      </c>
      <c r="D77" s="7" t="s">
        <v>14</v>
      </c>
      <c r="E77" s="7" t="s">
        <v>14</v>
      </c>
      <c r="F77" s="16" t="s">
        <v>14</v>
      </c>
      <c r="G77" s="10" t="s">
        <v>14</v>
      </c>
      <c r="H77" s="10" t="s">
        <v>14</v>
      </c>
      <c r="K77" s="11"/>
    </row>
    <row r="78" spans="1:11" ht="15">
      <c r="A78" s="5" t="s">
        <v>16</v>
      </c>
      <c r="B78" s="15">
        <v>306.06</v>
      </c>
      <c r="C78" s="7">
        <v>275.57</v>
      </c>
      <c r="D78" s="7" t="s">
        <v>14</v>
      </c>
      <c r="E78" s="7">
        <v>301</v>
      </c>
      <c r="F78" s="16">
        <v>326.44</v>
      </c>
      <c r="G78" s="10">
        <f>F78/E78*100-100</f>
        <v>8.451827242524914</v>
      </c>
      <c r="H78" s="10">
        <f>F78/B78*100-100</f>
        <v>6.658825066980327</v>
      </c>
      <c r="K78" s="11"/>
    </row>
    <row r="79" spans="1:11" ht="15">
      <c r="A79" s="5" t="s">
        <v>27</v>
      </c>
      <c r="B79" s="15" t="s">
        <v>14</v>
      </c>
      <c r="C79" s="7" t="s">
        <v>14</v>
      </c>
      <c r="D79" s="7" t="s">
        <v>14</v>
      </c>
      <c r="E79" s="7" t="s">
        <v>14</v>
      </c>
      <c r="F79" s="16" t="s">
        <v>14</v>
      </c>
      <c r="G79" s="10" t="s">
        <v>14</v>
      </c>
      <c r="H79" s="10" t="s">
        <v>14</v>
      </c>
      <c r="K79" s="11"/>
    </row>
    <row r="80" spans="1:11" ht="15">
      <c r="A80" s="5" t="s">
        <v>40</v>
      </c>
      <c r="B80" s="40">
        <v>364.23</v>
      </c>
      <c r="C80" s="35">
        <v>372.91</v>
      </c>
      <c r="D80" s="35">
        <v>387.35</v>
      </c>
      <c r="E80" s="35">
        <v>408.12</v>
      </c>
      <c r="F80" s="36">
        <v>387.2</v>
      </c>
      <c r="G80" s="41">
        <f>F80/E80*100-100</f>
        <v>-5.125943349995097</v>
      </c>
      <c r="H80" s="10">
        <f>F80/B80*100-100</f>
        <v>6.306454712681543</v>
      </c>
      <c r="K80" s="11"/>
    </row>
    <row r="81" spans="1:11" ht="15">
      <c r="A81" s="25" t="s">
        <v>32</v>
      </c>
      <c r="B81" s="26">
        <v>346.702</v>
      </c>
      <c r="C81" s="26">
        <v>317.8909</v>
      </c>
      <c r="D81" s="26">
        <v>314.3422</v>
      </c>
      <c r="E81" s="26">
        <v>311.0001</v>
      </c>
      <c r="F81" s="26">
        <v>320.7354</v>
      </c>
      <c r="G81" s="38">
        <f>F81/E81*100-100</f>
        <v>3.130320536874436</v>
      </c>
      <c r="H81" s="39">
        <f>F81/B81*100-100</f>
        <v>-7.489602021332431</v>
      </c>
      <c r="K81" s="11"/>
    </row>
    <row r="82" spans="1:11" ht="15.75" thickBot="1">
      <c r="A82" s="71" t="s">
        <v>43</v>
      </c>
      <c r="B82" s="71"/>
      <c r="C82" s="71"/>
      <c r="D82" s="71"/>
      <c r="E82" s="71"/>
      <c r="F82" s="71"/>
      <c r="G82" s="71"/>
      <c r="H82" s="71"/>
      <c r="K82" s="11"/>
    </row>
    <row r="83" spans="1:11" ht="15">
      <c r="A83" s="5" t="s">
        <v>34</v>
      </c>
      <c r="B83" s="70">
        <v>253.13965042468797</v>
      </c>
      <c r="C83" s="31">
        <v>238.7213841226492</v>
      </c>
      <c r="D83" s="31">
        <v>235.45313333865093</v>
      </c>
      <c r="E83" s="31">
        <v>237.90098549267933</v>
      </c>
      <c r="F83" s="42">
        <v>224.1195</v>
      </c>
      <c r="G83" s="10">
        <f>F83/E83*100-100</f>
        <v>-5.792950148625351</v>
      </c>
      <c r="H83" s="10">
        <f>F83/B83*100-100</f>
        <v>-11.464087264085805</v>
      </c>
      <c r="K83" s="11"/>
    </row>
    <row r="84" spans="1:11" ht="15">
      <c r="A84" s="5" t="s">
        <v>24</v>
      </c>
      <c r="B84" s="43">
        <v>286.5471</v>
      </c>
      <c r="C84" s="44">
        <v>260.65160000000003</v>
      </c>
      <c r="D84" s="44">
        <v>248.828</v>
      </c>
      <c r="E84" s="44">
        <v>245.7584</v>
      </c>
      <c r="F84" s="45">
        <v>251.1135</v>
      </c>
      <c r="G84" s="10">
        <f>F84/E84*100-100</f>
        <v>2.179009954491889</v>
      </c>
      <c r="H84" s="10">
        <f>F84/B84*100-100</f>
        <v>-12.365715793319836</v>
      </c>
      <c r="K84" s="11"/>
    </row>
    <row r="85" spans="1:11" ht="15">
      <c r="A85" s="5" t="s">
        <v>10</v>
      </c>
      <c r="B85" s="43">
        <v>226.4402</v>
      </c>
      <c r="C85" s="46">
        <v>221.1301</v>
      </c>
      <c r="D85" s="46">
        <v>224.12120000000002</v>
      </c>
      <c r="E85" s="46">
        <v>215.7206</v>
      </c>
      <c r="F85" s="47">
        <v>218.1486</v>
      </c>
      <c r="G85" s="33">
        <f aca="true" t="shared" si="5" ref="G85:G111">F85/E85*100-100</f>
        <v>1.1255299679307313</v>
      </c>
      <c r="H85" s="33">
        <f aca="true" t="shared" si="6" ref="H85:H111">F85/B85*100-100</f>
        <v>-3.661717309912291</v>
      </c>
      <c r="K85" s="11"/>
    </row>
    <row r="86" spans="1:11" ht="15">
      <c r="A86" s="5" t="s">
        <v>26</v>
      </c>
      <c r="B86" s="15">
        <v>224.70250000000001</v>
      </c>
      <c r="C86" s="19">
        <v>225.9529</v>
      </c>
      <c r="D86" s="7" t="s">
        <v>20</v>
      </c>
      <c r="E86" s="7">
        <v>233.9227</v>
      </c>
      <c r="F86" s="16" t="s">
        <v>20</v>
      </c>
      <c r="G86" s="10" t="s">
        <v>14</v>
      </c>
      <c r="H86" s="10" t="s">
        <v>14</v>
      </c>
      <c r="K86" s="11"/>
    </row>
    <row r="87" spans="1:11" ht="15">
      <c r="A87" s="5" t="s">
        <v>19</v>
      </c>
      <c r="B87" s="32">
        <v>160.8432</v>
      </c>
      <c r="C87" s="19" t="s">
        <v>20</v>
      </c>
      <c r="D87" s="7" t="s">
        <v>20</v>
      </c>
      <c r="E87" s="7" t="s">
        <v>20</v>
      </c>
      <c r="F87" s="16" t="s">
        <v>20</v>
      </c>
      <c r="G87" s="10" t="s">
        <v>14</v>
      </c>
      <c r="H87" s="10" t="s">
        <v>14</v>
      </c>
      <c r="K87" s="11"/>
    </row>
    <row r="88" spans="1:11" ht="15">
      <c r="A88" s="5" t="s">
        <v>21</v>
      </c>
      <c r="B88" s="43">
        <v>233.40120000000002</v>
      </c>
      <c r="C88" s="19">
        <v>214.217</v>
      </c>
      <c r="D88" s="19">
        <v>217.7972</v>
      </c>
      <c r="E88" s="19">
        <v>215.1289</v>
      </c>
      <c r="F88" s="20">
        <v>224.211</v>
      </c>
      <c r="G88" s="33">
        <f t="shared" si="5"/>
        <v>4.221701500821155</v>
      </c>
      <c r="H88" s="33">
        <f t="shared" si="6"/>
        <v>-3.937511889399019</v>
      </c>
      <c r="K88" s="11"/>
    </row>
    <row r="89" spans="1:11" ht="15">
      <c r="A89" s="5" t="s">
        <v>23</v>
      </c>
      <c r="B89" s="32">
        <v>241.6648</v>
      </c>
      <c r="C89" s="19">
        <v>224.74380000000002</v>
      </c>
      <c r="D89" s="19">
        <v>225.2459</v>
      </c>
      <c r="E89" s="19">
        <v>225.0077</v>
      </c>
      <c r="F89" s="20">
        <v>226.4234</v>
      </c>
      <c r="G89" s="33">
        <f t="shared" si="5"/>
        <v>0.6291784681146311</v>
      </c>
      <c r="H89" s="33">
        <f t="shared" si="6"/>
        <v>-6.306834921759403</v>
      </c>
      <c r="K89" s="11"/>
    </row>
    <row r="90" spans="1:11" ht="15">
      <c r="A90" s="5" t="s">
        <v>35</v>
      </c>
      <c r="B90" s="43">
        <v>199.4453</v>
      </c>
      <c r="C90" s="46">
        <v>204.37560000000002</v>
      </c>
      <c r="D90" s="46">
        <v>211.70960000000002</v>
      </c>
      <c r="E90" s="46">
        <v>200.1686</v>
      </c>
      <c r="F90" s="47">
        <v>196.8529</v>
      </c>
      <c r="G90" s="33">
        <f>F90/E90*100-100</f>
        <v>-1.656453609607098</v>
      </c>
      <c r="H90" s="33">
        <f>F90/B90*100-100</f>
        <v>-1.299805009192994</v>
      </c>
      <c r="K90" s="11"/>
    </row>
    <row r="91" spans="1:11" ht="15">
      <c r="A91" s="5" t="s">
        <v>17</v>
      </c>
      <c r="B91" s="48">
        <v>221.9563</v>
      </c>
      <c r="C91" s="44" t="s">
        <v>14</v>
      </c>
      <c r="D91" s="44">
        <v>236.2722</v>
      </c>
      <c r="E91" s="44">
        <v>236.2722</v>
      </c>
      <c r="F91" s="45">
        <v>236.2722</v>
      </c>
      <c r="G91" s="33">
        <f>F91/E91*100-100</f>
        <v>0</v>
      </c>
      <c r="H91" s="33">
        <f>F91/B91*100-100</f>
        <v>6.449873240813602</v>
      </c>
      <c r="K91" s="11"/>
    </row>
    <row r="92" spans="1:11" ht="15">
      <c r="A92" s="5" t="s">
        <v>36</v>
      </c>
      <c r="B92" s="43">
        <v>170.73950000000002</v>
      </c>
      <c r="C92" s="46">
        <v>162.5772</v>
      </c>
      <c r="D92" s="46">
        <v>160</v>
      </c>
      <c r="E92" s="46">
        <v>163</v>
      </c>
      <c r="F92" s="47">
        <v>166.0336</v>
      </c>
      <c r="G92" s="33">
        <f t="shared" si="5"/>
        <v>1.8611042944785225</v>
      </c>
      <c r="H92" s="33">
        <f t="shared" si="6"/>
        <v>-2.7561870568907665</v>
      </c>
      <c r="K92" s="11"/>
    </row>
    <row r="93" spans="1:11" ht="15">
      <c r="A93" s="5" t="s">
        <v>37</v>
      </c>
      <c r="B93" s="43">
        <v>263.8041</v>
      </c>
      <c r="C93" s="46">
        <v>259.3057</v>
      </c>
      <c r="D93" s="46">
        <v>259.65430000000003</v>
      </c>
      <c r="E93" s="46">
        <v>259.5296</v>
      </c>
      <c r="F93" s="47">
        <v>259.786</v>
      </c>
      <c r="G93" s="33">
        <f t="shared" si="5"/>
        <v>0.09879412598795057</v>
      </c>
      <c r="H93" s="33">
        <f t="shared" si="6"/>
        <v>-1.523137813248539</v>
      </c>
      <c r="K93" s="11"/>
    </row>
    <row r="94" spans="1:11" ht="15">
      <c r="A94" s="5" t="s">
        <v>27</v>
      </c>
      <c r="B94" s="43">
        <v>221.51180000000002</v>
      </c>
      <c r="C94" s="46">
        <v>225.7681</v>
      </c>
      <c r="D94" s="46">
        <v>212.4025</v>
      </c>
      <c r="E94" s="46">
        <v>236.384</v>
      </c>
      <c r="F94" s="47">
        <v>218.9642</v>
      </c>
      <c r="G94" s="33">
        <f t="shared" si="5"/>
        <v>-7.3692804927575395</v>
      </c>
      <c r="H94" s="33">
        <f t="shared" si="6"/>
        <v>-1.1500967442817966</v>
      </c>
      <c r="K94" s="11"/>
    </row>
    <row r="95" spans="1:11" ht="15">
      <c r="A95" s="5" t="s">
        <v>11</v>
      </c>
      <c r="B95" s="43">
        <v>240.7981</v>
      </c>
      <c r="C95" s="46">
        <v>234.56390000000002</v>
      </c>
      <c r="D95" s="46">
        <v>239.35760000000002</v>
      </c>
      <c r="E95" s="46">
        <v>233.095</v>
      </c>
      <c r="F95" s="47">
        <v>242.8976</v>
      </c>
      <c r="G95" s="33">
        <f t="shared" si="5"/>
        <v>4.205409811450281</v>
      </c>
      <c r="H95" s="33">
        <f t="shared" si="6"/>
        <v>0.8718922616083802</v>
      </c>
      <c r="K95" s="11"/>
    </row>
    <row r="96" spans="1:11" ht="15">
      <c r="A96" s="5" t="s">
        <v>12</v>
      </c>
      <c r="B96" s="43">
        <v>299.2013</v>
      </c>
      <c r="C96" s="46">
        <v>258.7857</v>
      </c>
      <c r="D96" s="46">
        <v>258.7583</v>
      </c>
      <c r="E96" s="46">
        <v>256.0919</v>
      </c>
      <c r="F96" s="47">
        <v>259.2514</v>
      </c>
      <c r="G96" s="33">
        <f t="shared" si="5"/>
        <v>1.2337367952676317</v>
      </c>
      <c r="H96" s="33">
        <f t="shared" si="6"/>
        <v>-13.352181290656162</v>
      </c>
      <c r="K96" s="11"/>
    </row>
    <row r="97" spans="1:11" ht="15">
      <c r="A97" s="5" t="s">
        <v>13</v>
      </c>
      <c r="B97" s="43">
        <v>302.6123</v>
      </c>
      <c r="C97" s="46">
        <v>261.9085</v>
      </c>
      <c r="D97" s="46">
        <v>264.59790000000004</v>
      </c>
      <c r="E97" s="46">
        <v>266.6846</v>
      </c>
      <c r="F97" s="47">
        <v>266.9795</v>
      </c>
      <c r="G97" s="33">
        <f t="shared" si="5"/>
        <v>0.11058006349071547</v>
      </c>
      <c r="H97" s="33">
        <f t="shared" si="6"/>
        <v>-11.77506664468035</v>
      </c>
      <c r="K97" s="11"/>
    </row>
    <row r="98" spans="1:11" ht="15">
      <c r="A98" s="5" t="s">
        <v>15</v>
      </c>
      <c r="B98" s="43">
        <v>179.48950000000002</v>
      </c>
      <c r="C98" s="19" t="s">
        <v>14</v>
      </c>
      <c r="D98" s="19">
        <v>197.5285</v>
      </c>
      <c r="E98" s="19">
        <v>200.8478</v>
      </c>
      <c r="F98" s="20">
        <v>200.8478</v>
      </c>
      <c r="G98" s="33">
        <f t="shared" si="5"/>
        <v>0</v>
      </c>
      <c r="H98" s="33">
        <f t="shared" si="6"/>
        <v>11.899470442560698</v>
      </c>
      <c r="K98" s="11"/>
    </row>
    <row r="99" spans="1:11" ht="15">
      <c r="A99" s="5" t="s">
        <v>28</v>
      </c>
      <c r="B99" s="43">
        <v>237.3309</v>
      </c>
      <c r="C99" s="46">
        <v>227.7074</v>
      </c>
      <c r="D99" s="46">
        <v>229.8694</v>
      </c>
      <c r="E99" s="46">
        <v>230.024</v>
      </c>
      <c r="F99" s="47">
        <v>230.2735</v>
      </c>
      <c r="G99" s="33">
        <f t="shared" si="5"/>
        <v>0.10846694257990919</v>
      </c>
      <c r="H99" s="33">
        <f t="shared" si="6"/>
        <v>-2.9736540838129315</v>
      </c>
      <c r="K99" s="11"/>
    </row>
    <row r="100" spans="1:11" ht="15">
      <c r="A100" s="5" t="s">
        <v>38</v>
      </c>
      <c r="B100" s="43">
        <v>310.0314</v>
      </c>
      <c r="C100" s="46">
        <v>312.745</v>
      </c>
      <c r="D100" s="46">
        <v>313.5247</v>
      </c>
      <c r="E100" s="46">
        <v>315.3872</v>
      </c>
      <c r="F100" s="47">
        <v>317.2031</v>
      </c>
      <c r="G100" s="33">
        <f t="shared" si="5"/>
        <v>0.5757684522390321</v>
      </c>
      <c r="H100" s="33">
        <f t="shared" si="6"/>
        <v>2.3132173063760604</v>
      </c>
      <c r="K100" s="11"/>
    </row>
    <row r="101" spans="1:11" ht="15">
      <c r="A101" s="5" t="s">
        <v>30</v>
      </c>
      <c r="B101" s="43">
        <v>320.8116</v>
      </c>
      <c r="C101" s="46">
        <v>264.3981</v>
      </c>
      <c r="D101" s="46">
        <v>262.7658</v>
      </c>
      <c r="E101" s="46">
        <v>262.5815</v>
      </c>
      <c r="F101" s="47">
        <v>262.8499</v>
      </c>
      <c r="G101" s="33">
        <f t="shared" si="5"/>
        <v>0.10221588344951726</v>
      </c>
      <c r="H101" s="33">
        <f t="shared" si="6"/>
        <v>-18.067208292966967</v>
      </c>
      <c r="K101" s="11"/>
    </row>
    <row r="102" spans="1:11" ht="15">
      <c r="A102" s="5" t="s">
        <v>16</v>
      </c>
      <c r="B102" s="48">
        <v>272.77660000000003</v>
      </c>
      <c r="C102" s="44">
        <v>243.8274</v>
      </c>
      <c r="D102" s="44">
        <v>245.07170000000002</v>
      </c>
      <c r="E102" s="44">
        <v>253.5517</v>
      </c>
      <c r="F102" s="45">
        <v>251.8317</v>
      </c>
      <c r="G102" s="33">
        <f t="shared" si="5"/>
        <v>-0.6783626376790153</v>
      </c>
      <c r="H102" s="33">
        <f t="shared" si="6"/>
        <v>-7.678407898624741</v>
      </c>
      <c r="K102" s="11"/>
    </row>
    <row r="103" spans="1:11" ht="15">
      <c r="A103" s="5" t="s">
        <v>39</v>
      </c>
      <c r="B103" s="15">
        <v>342.7387</v>
      </c>
      <c r="C103" s="19" t="s">
        <v>20</v>
      </c>
      <c r="D103" s="7" t="s">
        <v>20</v>
      </c>
      <c r="E103" s="7">
        <v>327.3031</v>
      </c>
      <c r="F103" s="16" t="s">
        <v>20</v>
      </c>
      <c r="G103" s="10" t="s">
        <v>14</v>
      </c>
      <c r="H103" s="10" t="s">
        <v>14</v>
      </c>
      <c r="K103" s="11"/>
    </row>
    <row r="104" spans="1:11" ht="15">
      <c r="A104" s="5" t="s">
        <v>31</v>
      </c>
      <c r="B104" s="43">
        <v>274.2034</v>
      </c>
      <c r="C104" s="46">
        <v>272.5203</v>
      </c>
      <c r="D104" s="46">
        <v>271.4922</v>
      </c>
      <c r="E104" s="46">
        <v>270.1532</v>
      </c>
      <c r="F104" s="47">
        <v>271.0686</v>
      </c>
      <c r="G104" s="33">
        <f t="shared" si="5"/>
        <v>0.33884477400229684</v>
      </c>
      <c r="H104" s="33">
        <f t="shared" si="6"/>
        <v>-1.1432389240979433</v>
      </c>
      <c r="K104" s="11"/>
    </row>
    <row r="105" spans="1:11" ht="15">
      <c r="A105" s="5" t="s">
        <v>25</v>
      </c>
      <c r="B105" s="43">
        <v>282.5853</v>
      </c>
      <c r="C105" s="44">
        <v>246.4753</v>
      </c>
      <c r="D105" s="44">
        <v>248.2012</v>
      </c>
      <c r="E105" s="44">
        <v>249.6155</v>
      </c>
      <c r="F105" s="45">
        <v>251.5092</v>
      </c>
      <c r="G105" s="33">
        <f t="shared" si="5"/>
        <v>0.7586467987765104</v>
      </c>
      <c r="H105" s="33">
        <f t="shared" si="6"/>
        <v>-10.997068849653544</v>
      </c>
      <c r="K105" s="11"/>
    </row>
    <row r="106" spans="1:11" ht="15">
      <c r="A106" s="5" t="s">
        <v>18</v>
      </c>
      <c r="B106" s="43">
        <v>212.1353</v>
      </c>
      <c r="C106" s="44">
        <v>211.7701</v>
      </c>
      <c r="D106" s="44">
        <v>210.3718</v>
      </c>
      <c r="E106" s="44">
        <v>210.5791</v>
      </c>
      <c r="F106" s="45">
        <v>210.9249</v>
      </c>
      <c r="G106" s="33">
        <f t="shared" si="5"/>
        <v>0.16421382748809776</v>
      </c>
      <c r="H106" s="33">
        <f t="shared" si="6"/>
        <v>-0.5705792482439165</v>
      </c>
      <c r="K106" s="11"/>
    </row>
    <row r="107" spans="1:11" ht="15">
      <c r="A107" s="5" t="s">
        <v>40</v>
      </c>
      <c r="B107" s="43">
        <v>245.8878</v>
      </c>
      <c r="C107" s="46">
        <v>245.6476</v>
      </c>
      <c r="D107" s="46">
        <v>248.79410000000001</v>
      </c>
      <c r="E107" s="46">
        <v>246.1607</v>
      </c>
      <c r="F107" s="47">
        <v>246.9031</v>
      </c>
      <c r="G107" s="33">
        <f t="shared" si="5"/>
        <v>0.30159160255882966</v>
      </c>
      <c r="H107" s="33">
        <f t="shared" si="6"/>
        <v>0.41291190534869315</v>
      </c>
      <c r="K107" s="11"/>
    </row>
    <row r="108" spans="1:11" ht="15">
      <c r="A108" s="5" t="s">
        <v>22</v>
      </c>
      <c r="B108" s="48">
        <v>394.7495</v>
      </c>
      <c r="C108" s="44" t="s">
        <v>14</v>
      </c>
      <c r="D108" s="44">
        <v>349.18760000000003</v>
      </c>
      <c r="E108" s="44">
        <v>348.1792</v>
      </c>
      <c r="F108" s="45">
        <v>349.2522</v>
      </c>
      <c r="G108" s="33">
        <f t="shared" si="5"/>
        <v>0.3081746411043582</v>
      </c>
      <c r="H108" s="33">
        <f t="shared" si="6"/>
        <v>-11.525613078673942</v>
      </c>
      <c r="K108" s="11"/>
    </row>
    <row r="109" spans="1:11" ht="15">
      <c r="A109" s="5" t="s">
        <v>29</v>
      </c>
      <c r="B109" s="43">
        <v>303.76390000000004</v>
      </c>
      <c r="C109" s="46">
        <v>259.1283</v>
      </c>
      <c r="D109" s="46">
        <v>258.9929</v>
      </c>
      <c r="E109" s="46">
        <v>261.7016</v>
      </c>
      <c r="F109" s="47">
        <v>263.9705</v>
      </c>
      <c r="G109" s="33">
        <f t="shared" si="5"/>
        <v>0.8669797968373132</v>
      </c>
      <c r="H109" s="33">
        <f t="shared" si="6"/>
        <v>-13.100108340721206</v>
      </c>
      <c r="K109" s="11"/>
    </row>
    <row r="110" spans="1:11" ht="15">
      <c r="A110" s="5" t="s">
        <v>41</v>
      </c>
      <c r="B110" s="49">
        <v>220.2607</v>
      </c>
      <c r="C110" s="50">
        <v>254.083</v>
      </c>
      <c r="D110" s="50">
        <v>210.54010000000002</v>
      </c>
      <c r="E110" s="50">
        <v>227.0072</v>
      </c>
      <c r="F110" s="51">
        <v>219.8645</v>
      </c>
      <c r="G110" s="37">
        <f t="shared" si="5"/>
        <v>-3.1464640769103482</v>
      </c>
      <c r="H110" s="33">
        <f t="shared" si="6"/>
        <v>-0.17987775395248207</v>
      </c>
      <c r="K110" s="11"/>
    </row>
    <row r="111" spans="1:11" ht="15">
      <c r="A111" s="25" t="s">
        <v>32</v>
      </c>
      <c r="B111" s="52">
        <v>292.11310000000003</v>
      </c>
      <c r="C111" s="52">
        <v>274.8544</v>
      </c>
      <c r="D111" s="52">
        <v>276.5809</v>
      </c>
      <c r="E111" s="52">
        <v>277.7362</v>
      </c>
      <c r="F111" s="52">
        <v>278.9604</v>
      </c>
      <c r="G111" s="53">
        <f t="shared" si="5"/>
        <v>0.44077797564739285</v>
      </c>
      <c r="H111" s="39">
        <f t="shared" si="6"/>
        <v>-4.5026053264985535</v>
      </c>
      <c r="K111" s="11"/>
    </row>
    <row r="112" spans="1:11" ht="15.75" thickBot="1">
      <c r="A112" s="71" t="s">
        <v>44</v>
      </c>
      <c r="B112" s="71"/>
      <c r="C112" s="71"/>
      <c r="D112" s="71"/>
      <c r="E112" s="71"/>
      <c r="F112" s="71"/>
      <c r="G112" s="71"/>
      <c r="H112" s="71"/>
      <c r="K112" s="11"/>
    </row>
    <row r="113" spans="1:11" ht="15">
      <c r="A113" s="5" t="s">
        <v>34</v>
      </c>
      <c r="B113" s="30">
        <v>285.01814085407807</v>
      </c>
      <c r="C113" s="31">
        <v>254.47830000000002</v>
      </c>
      <c r="D113" s="31">
        <v>272.08513449040544</v>
      </c>
      <c r="E113" s="31">
        <v>254.95429628988154</v>
      </c>
      <c r="F113" s="42">
        <v>263.80074478082093</v>
      </c>
      <c r="G113" s="10">
        <f>F113/E113*100-100</f>
        <v>3.469817382830456</v>
      </c>
      <c r="H113" s="10">
        <f>F113/B113*100-100</f>
        <v>-7.444226535783869</v>
      </c>
      <c r="K113" s="11"/>
    </row>
    <row r="114" spans="1:11" ht="15">
      <c r="A114" s="5" t="s">
        <v>24</v>
      </c>
      <c r="B114" s="12">
        <v>322.07050000000004</v>
      </c>
      <c r="C114" s="7">
        <v>313.9021</v>
      </c>
      <c r="D114" s="7">
        <v>307.5203</v>
      </c>
      <c r="E114" s="7">
        <v>302.4201</v>
      </c>
      <c r="F114" s="16">
        <v>305.4024</v>
      </c>
      <c r="G114" s="10">
        <f>F114/E114*100-100</f>
        <v>0.9861447701392905</v>
      </c>
      <c r="H114" s="10">
        <f>F114/B114*100-100</f>
        <v>-5.17529547102265</v>
      </c>
      <c r="K114" s="11"/>
    </row>
    <row r="115" spans="1:11" ht="15">
      <c r="A115" s="5" t="s">
        <v>10</v>
      </c>
      <c r="B115" s="15">
        <v>222.14780000000002</v>
      </c>
      <c r="C115" s="19">
        <v>221.77200000000002</v>
      </c>
      <c r="D115" s="19">
        <v>223.59550000000002</v>
      </c>
      <c r="E115" s="19">
        <v>224.4902</v>
      </c>
      <c r="F115" s="20">
        <v>214.7345</v>
      </c>
      <c r="G115" s="10">
        <f>F115/E115*100-100</f>
        <v>-4.345713086807351</v>
      </c>
      <c r="H115" s="10">
        <f>F115/B115*100-100</f>
        <v>-3.337102595659289</v>
      </c>
      <c r="K115" s="11"/>
    </row>
    <row r="116" spans="1:11" ht="15">
      <c r="A116" s="5" t="s">
        <v>26</v>
      </c>
      <c r="B116" s="15" t="s">
        <v>20</v>
      </c>
      <c r="C116" s="19" t="s">
        <v>20</v>
      </c>
      <c r="D116" s="7" t="s">
        <v>20</v>
      </c>
      <c r="E116" s="7" t="s">
        <v>20</v>
      </c>
      <c r="F116" s="16" t="s">
        <v>20</v>
      </c>
      <c r="G116" s="10" t="s">
        <v>14</v>
      </c>
      <c r="H116" s="10" t="s">
        <v>14</v>
      </c>
      <c r="K116" s="11"/>
    </row>
    <row r="117" spans="1:11" ht="15">
      <c r="A117" s="5" t="s">
        <v>19</v>
      </c>
      <c r="B117" s="15" t="s">
        <v>20</v>
      </c>
      <c r="C117" s="19" t="s">
        <v>20</v>
      </c>
      <c r="D117" s="7" t="s">
        <v>20</v>
      </c>
      <c r="E117" s="7" t="s">
        <v>20</v>
      </c>
      <c r="F117" s="16" t="s">
        <v>20</v>
      </c>
      <c r="G117" s="10" t="s">
        <v>14</v>
      </c>
      <c r="H117" s="10" t="s">
        <v>14</v>
      </c>
      <c r="K117" s="11"/>
    </row>
    <row r="118" spans="1:11" ht="15">
      <c r="A118" s="5" t="s">
        <v>21</v>
      </c>
      <c r="B118" s="12">
        <v>335.5285</v>
      </c>
      <c r="C118" s="19">
        <v>333.8775</v>
      </c>
      <c r="D118" s="19">
        <v>334.4107</v>
      </c>
      <c r="E118" s="19">
        <v>331.982</v>
      </c>
      <c r="F118" s="20">
        <v>330.9152</v>
      </c>
      <c r="G118" s="33">
        <f aca="true" t="shared" si="7" ref="G118:G142">F118/E118*100-100</f>
        <v>-0.3213427234006616</v>
      </c>
      <c r="H118" s="33">
        <f aca="true" t="shared" si="8" ref="H118:H142">F118/B118*100-100</f>
        <v>-1.3749353631658607</v>
      </c>
      <c r="K118" s="11"/>
    </row>
    <row r="119" spans="1:11" ht="15">
      <c r="A119" s="5" t="s">
        <v>23</v>
      </c>
      <c r="B119" s="32">
        <v>275.2043</v>
      </c>
      <c r="C119" s="19">
        <v>259.16270000000003</v>
      </c>
      <c r="D119" s="19">
        <v>258.23720000000003</v>
      </c>
      <c r="E119" s="19">
        <v>259.806</v>
      </c>
      <c r="F119" s="20">
        <v>258.3519</v>
      </c>
      <c r="G119" s="33">
        <f t="shared" si="7"/>
        <v>-0.5596868432599678</v>
      </c>
      <c r="H119" s="33">
        <f t="shared" si="8"/>
        <v>-6.123596179274813</v>
      </c>
      <c r="K119" s="11"/>
    </row>
    <row r="120" spans="1:11" ht="15">
      <c r="A120" s="5" t="s">
        <v>35</v>
      </c>
      <c r="B120" s="12">
        <v>220.70010000000002</v>
      </c>
      <c r="C120" s="13">
        <v>217.6177</v>
      </c>
      <c r="D120" s="13">
        <v>200.8273</v>
      </c>
      <c r="E120" s="13">
        <v>213.4112</v>
      </c>
      <c r="F120" s="14">
        <v>211.6397</v>
      </c>
      <c r="G120" s="33">
        <f t="shared" si="7"/>
        <v>-0.8300876430103017</v>
      </c>
      <c r="H120" s="33">
        <f t="shared" si="8"/>
        <v>-4.105299453874295</v>
      </c>
      <c r="K120" s="11"/>
    </row>
    <row r="121" spans="1:11" ht="15">
      <c r="A121" s="5" t="s">
        <v>17</v>
      </c>
      <c r="B121" s="32" t="s">
        <v>14</v>
      </c>
      <c r="C121" s="7" t="s">
        <v>14</v>
      </c>
      <c r="D121" s="7">
        <v>340.4785</v>
      </c>
      <c r="E121" s="7">
        <v>340.4785</v>
      </c>
      <c r="F121" s="16">
        <v>340.4785</v>
      </c>
      <c r="G121" s="33">
        <f t="shared" si="7"/>
        <v>0</v>
      </c>
      <c r="H121" s="10" t="s">
        <v>14</v>
      </c>
      <c r="K121" s="11"/>
    </row>
    <row r="122" spans="1:11" ht="15">
      <c r="A122" s="5" t="s">
        <v>36</v>
      </c>
      <c r="B122" s="15" t="s">
        <v>14</v>
      </c>
      <c r="C122" s="7">
        <v>205</v>
      </c>
      <c r="D122" s="7">
        <v>205</v>
      </c>
      <c r="E122" s="7">
        <v>205</v>
      </c>
      <c r="F122" s="16" t="s">
        <v>14</v>
      </c>
      <c r="G122" s="10" t="s">
        <v>14</v>
      </c>
      <c r="H122" s="10" t="s">
        <v>14</v>
      </c>
      <c r="K122" s="11"/>
    </row>
    <row r="123" spans="1:11" ht="15">
      <c r="A123" s="5" t="s">
        <v>37</v>
      </c>
      <c r="B123" s="15">
        <v>345.0233</v>
      </c>
      <c r="C123" s="7">
        <v>347.793</v>
      </c>
      <c r="D123" s="7">
        <v>347.7131</v>
      </c>
      <c r="E123" s="7">
        <v>347.505</v>
      </c>
      <c r="F123" s="16">
        <v>347.7451</v>
      </c>
      <c r="G123" s="10">
        <f>F123/E123*100-100</f>
        <v>0.0690925310427275</v>
      </c>
      <c r="H123" s="10">
        <f t="shared" si="8"/>
        <v>0.7888742586370086</v>
      </c>
      <c r="K123" s="11"/>
    </row>
    <row r="124" spans="1:11" ht="15">
      <c r="A124" s="5" t="s">
        <v>27</v>
      </c>
      <c r="B124" s="15" t="s">
        <v>14</v>
      </c>
      <c r="C124" s="7" t="s">
        <v>14</v>
      </c>
      <c r="D124" s="7" t="s">
        <v>14</v>
      </c>
      <c r="E124" s="7">
        <v>382.4522</v>
      </c>
      <c r="F124" s="16">
        <v>217.3024</v>
      </c>
      <c r="G124" s="10">
        <f>F124/E124*100-100</f>
        <v>-43.18181461631022</v>
      </c>
      <c r="H124" s="10" t="s">
        <v>14</v>
      </c>
      <c r="K124" s="11"/>
    </row>
    <row r="125" spans="1:11" ht="15">
      <c r="A125" s="5" t="s">
        <v>11</v>
      </c>
      <c r="B125" s="12">
        <v>270.3416</v>
      </c>
      <c r="C125" s="13">
        <v>262.8869</v>
      </c>
      <c r="D125" s="13">
        <v>273.5599</v>
      </c>
      <c r="E125" s="13">
        <v>272.1383</v>
      </c>
      <c r="F125" s="14">
        <v>264.5394</v>
      </c>
      <c r="G125" s="33">
        <f t="shared" si="7"/>
        <v>-2.792293477250368</v>
      </c>
      <c r="H125" s="33">
        <f t="shared" si="8"/>
        <v>-2.1462475623433477</v>
      </c>
      <c r="K125" s="11"/>
    </row>
    <row r="126" spans="1:11" ht="15">
      <c r="A126" s="5" t="s">
        <v>12</v>
      </c>
      <c r="B126" s="12">
        <v>364.85900000000004</v>
      </c>
      <c r="C126" s="13">
        <v>327.7577</v>
      </c>
      <c r="D126" s="13">
        <v>326.8539</v>
      </c>
      <c r="E126" s="13">
        <v>326.2292</v>
      </c>
      <c r="F126" s="14">
        <v>328.7065</v>
      </c>
      <c r="G126" s="33">
        <f t="shared" si="7"/>
        <v>0.7593740842328174</v>
      </c>
      <c r="H126" s="33">
        <f t="shared" si="8"/>
        <v>-9.908622234890757</v>
      </c>
      <c r="K126" s="11"/>
    </row>
    <row r="127" spans="1:11" ht="15">
      <c r="A127" s="5" t="s">
        <v>13</v>
      </c>
      <c r="B127" s="12">
        <v>362.5498</v>
      </c>
      <c r="C127" s="19">
        <v>342.45</v>
      </c>
      <c r="D127" s="19">
        <v>343.42830000000004</v>
      </c>
      <c r="E127" s="19">
        <v>343.9747</v>
      </c>
      <c r="F127" s="20">
        <v>342.5016</v>
      </c>
      <c r="G127" s="33">
        <f t="shared" si="7"/>
        <v>-0.42825824108575716</v>
      </c>
      <c r="H127" s="33">
        <f t="shared" si="8"/>
        <v>-5.529778253911601</v>
      </c>
      <c r="K127" s="11"/>
    </row>
    <row r="128" spans="1:11" ht="15">
      <c r="A128" s="5" t="s">
        <v>15</v>
      </c>
      <c r="B128" s="12">
        <v>404.15</v>
      </c>
      <c r="C128" s="19" t="s">
        <v>14</v>
      </c>
      <c r="D128" s="19">
        <v>409.76</v>
      </c>
      <c r="E128" s="19">
        <v>437.21</v>
      </c>
      <c r="F128" s="20">
        <v>437.21</v>
      </c>
      <c r="G128" s="33">
        <f t="shared" si="7"/>
        <v>0</v>
      </c>
      <c r="H128" s="33">
        <f t="shared" si="8"/>
        <v>8.18013113942844</v>
      </c>
      <c r="K128" s="11"/>
    </row>
    <row r="129" spans="1:11" ht="15">
      <c r="A129" s="5" t="s">
        <v>28</v>
      </c>
      <c r="B129" s="12">
        <v>405.7651</v>
      </c>
      <c r="C129" s="13">
        <v>401.19</v>
      </c>
      <c r="D129" s="13">
        <v>398.41560000000004</v>
      </c>
      <c r="E129" s="13">
        <v>392.3339</v>
      </c>
      <c r="F129" s="14">
        <v>393.1755</v>
      </c>
      <c r="G129" s="33">
        <f t="shared" si="7"/>
        <v>0.21451116000936565</v>
      </c>
      <c r="H129" s="33">
        <f t="shared" si="8"/>
        <v>-3.102681822561877</v>
      </c>
      <c r="K129" s="11"/>
    </row>
    <row r="130" spans="1:11" ht="15">
      <c r="A130" s="5" t="s">
        <v>38</v>
      </c>
      <c r="B130" s="12">
        <v>399.60150000000004</v>
      </c>
      <c r="C130" s="13">
        <v>406.4227</v>
      </c>
      <c r="D130" s="13">
        <v>404.8768</v>
      </c>
      <c r="E130" s="13">
        <v>406.3857</v>
      </c>
      <c r="F130" s="14">
        <v>405.9433</v>
      </c>
      <c r="G130" s="33">
        <f t="shared" si="7"/>
        <v>-0.10886209824802506</v>
      </c>
      <c r="H130" s="33">
        <f t="shared" si="8"/>
        <v>1.5870310797131708</v>
      </c>
      <c r="K130" s="11"/>
    </row>
    <row r="131" spans="1:11" ht="15">
      <c r="A131" s="5" t="s">
        <v>30</v>
      </c>
      <c r="B131" s="12">
        <v>392.4504</v>
      </c>
      <c r="C131" s="13">
        <v>375.14320000000004</v>
      </c>
      <c r="D131" s="13">
        <v>374.5887</v>
      </c>
      <c r="E131" s="13">
        <v>375.3185</v>
      </c>
      <c r="F131" s="14">
        <v>373.9901</v>
      </c>
      <c r="G131" s="33">
        <f t="shared" si="7"/>
        <v>-0.35393938748022435</v>
      </c>
      <c r="H131" s="33">
        <f t="shared" si="8"/>
        <v>-4.703855570028722</v>
      </c>
      <c r="K131" s="11"/>
    </row>
    <row r="132" spans="1:11" ht="15">
      <c r="A132" s="5" t="s">
        <v>16</v>
      </c>
      <c r="B132" s="15">
        <v>445.86100000000005</v>
      </c>
      <c r="C132" s="7">
        <v>451.7747</v>
      </c>
      <c r="D132" s="7">
        <v>451.20610000000005</v>
      </c>
      <c r="E132" s="7">
        <v>447.5959</v>
      </c>
      <c r="F132" s="16">
        <v>448.4044</v>
      </c>
      <c r="G132" s="33">
        <f t="shared" si="7"/>
        <v>0.1806316813894</v>
      </c>
      <c r="H132" s="33">
        <f t="shared" si="8"/>
        <v>0.5704468432986829</v>
      </c>
      <c r="K132" s="11"/>
    </row>
    <row r="133" spans="1:11" ht="15">
      <c r="A133" s="5" t="s">
        <v>39</v>
      </c>
      <c r="B133" s="15">
        <v>393.4416</v>
      </c>
      <c r="C133" s="19">
        <v>384.63320000000004</v>
      </c>
      <c r="D133" s="7" t="s">
        <v>20</v>
      </c>
      <c r="E133" s="7">
        <v>389.6777</v>
      </c>
      <c r="F133" s="16" t="s">
        <v>20</v>
      </c>
      <c r="G133" s="10" t="s">
        <v>14</v>
      </c>
      <c r="H133" s="10" t="s">
        <v>14</v>
      </c>
      <c r="K133" s="11"/>
    </row>
    <row r="134" spans="1:11" ht="15">
      <c r="A134" s="5" t="s">
        <v>31</v>
      </c>
      <c r="B134" s="12">
        <v>242.5044</v>
      </c>
      <c r="C134" s="13">
        <v>250.3348</v>
      </c>
      <c r="D134" s="13">
        <v>280.1969</v>
      </c>
      <c r="E134" s="13">
        <v>250.051</v>
      </c>
      <c r="F134" s="14">
        <v>253.6743</v>
      </c>
      <c r="G134" s="33">
        <f t="shared" si="7"/>
        <v>1.4490243990225906</v>
      </c>
      <c r="H134" s="33">
        <f t="shared" si="8"/>
        <v>4.6060607560110185</v>
      </c>
      <c r="K134" s="11"/>
    </row>
    <row r="135" spans="1:11" ht="15">
      <c r="A135" s="5" t="s">
        <v>25</v>
      </c>
      <c r="B135" s="12">
        <v>363.06800000000004</v>
      </c>
      <c r="C135" s="7">
        <v>350.6084</v>
      </c>
      <c r="D135" s="7">
        <v>353.82980000000003</v>
      </c>
      <c r="E135" s="7">
        <v>352.4541</v>
      </c>
      <c r="F135" s="16">
        <v>349.8621</v>
      </c>
      <c r="G135" s="33">
        <f t="shared" si="7"/>
        <v>-0.7354149093456357</v>
      </c>
      <c r="H135" s="33">
        <f t="shared" si="8"/>
        <v>-3.6373076117972403</v>
      </c>
      <c r="K135" s="11"/>
    </row>
    <row r="136" spans="1:11" ht="15">
      <c r="A136" s="5" t="s">
        <v>18</v>
      </c>
      <c r="B136" s="12">
        <v>378.23040000000003</v>
      </c>
      <c r="C136" s="7">
        <v>378.82320000000004</v>
      </c>
      <c r="D136" s="7">
        <v>378.15630000000004</v>
      </c>
      <c r="E136" s="7">
        <v>378.6825</v>
      </c>
      <c r="F136" s="16">
        <v>379.4986</v>
      </c>
      <c r="G136" s="33">
        <f t="shared" si="7"/>
        <v>0.21551035498075066</v>
      </c>
      <c r="H136" s="33">
        <f t="shared" si="8"/>
        <v>0.3352982732218237</v>
      </c>
      <c r="K136" s="11"/>
    </row>
    <row r="137" spans="1:11" ht="15">
      <c r="A137" s="5" t="s">
        <v>40</v>
      </c>
      <c r="B137" s="12">
        <v>334.4567</v>
      </c>
      <c r="C137" s="19">
        <v>342.6951</v>
      </c>
      <c r="D137" s="19">
        <v>344.612</v>
      </c>
      <c r="E137" s="19">
        <v>342.1386</v>
      </c>
      <c r="F137" s="20">
        <v>347.6735</v>
      </c>
      <c r="G137" s="33">
        <f t="shared" si="7"/>
        <v>1.6177362039828154</v>
      </c>
      <c r="H137" s="33">
        <f t="shared" si="8"/>
        <v>3.95172230067449</v>
      </c>
      <c r="K137" s="11"/>
    </row>
    <row r="138" spans="1:11" ht="15">
      <c r="A138" s="5" t="s">
        <v>22</v>
      </c>
      <c r="B138" s="15">
        <v>424.7063</v>
      </c>
      <c r="C138" s="7" t="s">
        <v>14</v>
      </c>
      <c r="D138" s="7">
        <v>390.47830000000005</v>
      </c>
      <c r="E138" s="7">
        <v>389.3506</v>
      </c>
      <c r="F138" s="16">
        <v>381.0653</v>
      </c>
      <c r="G138" s="33">
        <f t="shared" si="7"/>
        <v>-2.1279792557145214</v>
      </c>
      <c r="H138" s="33">
        <f t="shared" si="8"/>
        <v>-10.275571612665033</v>
      </c>
      <c r="K138" s="11"/>
    </row>
    <row r="139" spans="1:11" ht="15">
      <c r="A139" s="5" t="s">
        <v>29</v>
      </c>
      <c r="B139" s="12">
        <v>403.27270000000004</v>
      </c>
      <c r="C139" s="13">
        <v>400.25690000000003</v>
      </c>
      <c r="D139" s="13">
        <v>397.45640000000003</v>
      </c>
      <c r="E139" s="13">
        <v>398.3402</v>
      </c>
      <c r="F139" s="14">
        <v>396.8545</v>
      </c>
      <c r="G139" s="33">
        <f t="shared" si="7"/>
        <v>-0.3729726500112207</v>
      </c>
      <c r="H139" s="33">
        <f t="shared" si="8"/>
        <v>-1.591528511600231</v>
      </c>
      <c r="K139" s="11"/>
    </row>
    <row r="140" spans="1:11" ht="15">
      <c r="A140" s="5" t="s">
        <v>41</v>
      </c>
      <c r="B140" s="40">
        <v>382.1653</v>
      </c>
      <c r="C140" s="35">
        <v>359.3681</v>
      </c>
      <c r="D140" s="35">
        <v>362.7038</v>
      </c>
      <c r="E140" s="35">
        <v>356.7794</v>
      </c>
      <c r="F140" s="36">
        <v>353.6138</v>
      </c>
      <c r="G140" s="37">
        <f t="shared" si="7"/>
        <v>-0.8872709579084415</v>
      </c>
      <c r="H140" s="33">
        <f t="shared" si="8"/>
        <v>-7.470981797667136</v>
      </c>
      <c r="K140" s="11"/>
    </row>
    <row r="141" spans="1:11" ht="15">
      <c r="A141" s="54" t="s">
        <v>32</v>
      </c>
      <c r="B141" s="55">
        <v>389.2669</v>
      </c>
      <c r="C141" s="55">
        <v>381.3263</v>
      </c>
      <c r="D141" s="55">
        <v>380.7019</v>
      </c>
      <c r="E141" s="55">
        <v>379.6489</v>
      </c>
      <c r="F141" s="55">
        <v>378.9934</v>
      </c>
      <c r="G141" s="56">
        <f t="shared" si="7"/>
        <v>-0.17265952831681375</v>
      </c>
      <c r="H141" s="57">
        <f t="shared" si="8"/>
        <v>-2.6391917730482675</v>
      </c>
      <c r="K141" s="11"/>
    </row>
    <row r="142" spans="1:11" ht="15">
      <c r="A142" s="58" t="s">
        <v>45</v>
      </c>
      <c r="B142" s="59">
        <v>353.7061</v>
      </c>
      <c r="C142" s="59">
        <v>339.63800000000003</v>
      </c>
      <c r="D142" s="59">
        <v>340.0899</v>
      </c>
      <c r="E142" s="59">
        <v>339.6993</v>
      </c>
      <c r="F142" s="59">
        <v>340.6402</v>
      </c>
      <c r="G142" s="60">
        <f t="shared" si="7"/>
        <v>0.276980258717046</v>
      </c>
      <c r="H142" s="61">
        <f t="shared" si="8"/>
        <v>-3.6939990574095276</v>
      </c>
      <c r="K142" s="11"/>
    </row>
    <row r="143" spans="1:8" ht="15">
      <c r="A143" s="62"/>
      <c r="B143" s="63"/>
      <c r="C143" s="63"/>
      <c r="D143" s="63"/>
      <c r="E143" s="63"/>
      <c r="F143" s="63"/>
      <c r="G143" s="62"/>
      <c r="H143" s="62"/>
    </row>
    <row r="145" spans="1:7" ht="15">
      <c r="A145" s="64" t="s">
        <v>46</v>
      </c>
      <c r="B145" s="11"/>
      <c r="C145" s="11"/>
      <c r="D145" s="11"/>
      <c r="E145" s="11"/>
      <c r="F145" s="11"/>
      <c r="G145" s="65"/>
    </row>
    <row r="146" ht="15">
      <c r="A146" s="66" t="s">
        <v>47</v>
      </c>
    </row>
    <row r="147" spans="1:6" ht="15">
      <c r="A147" s="66" t="s">
        <v>52</v>
      </c>
      <c r="F147" s="67"/>
    </row>
    <row r="148" spans="1:6" ht="15">
      <c r="A148" s="66" t="s">
        <v>53</v>
      </c>
      <c r="F148" s="62"/>
    </row>
    <row r="149" ht="15">
      <c r="A149" s="68" t="s">
        <v>48</v>
      </c>
    </row>
    <row r="150" ht="15">
      <c r="F150" s="69" t="s">
        <v>49</v>
      </c>
    </row>
    <row r="151" ht="15">
      <c r="F151" s="69" t="s">
        <v>50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2019-03-07T10:04:15Z</dcterms:created>
  <dcterms:modified xsi:type="dcterms:W3CDTF">2019-03-07T10:07:58Z</dcterms:modified>
  <cp:category/>
  <cp:version/>
  <cp:contentType/>
  <cp:contentStatus/>
</cp:coreProperties>
</file>