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019 6-9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<sst xmlns="http://schemas.openxmlformats.org/spreadsheetml/2006/main" count="65" uniqueCount="43">
  <si>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Avių* supirkimo kainos Europos Sąjungos valstybėse 2019 m. 6–9 sav., EUR/100 kg skerdenų (be PVM)</t>
  </si>
  <si>
    <t xml:space="preserve">                    Data
Valstybė</t>
  </si>
  <si>
    <t>Pokytis %</t>
  </si>
  <si>
    <t>9 sav. 
(02 26–03 04)</t>
  </si>
  <si>
    <t>6 sav. 
(02 04–10)</t>
  </si>
  <si>
    <t>7 sav. 
(02 11–17)</t>
  </si>
  <si>
    <t>8 sav. 
(02 18–24)</t>
  </si>
  <si>
    <t>9 sav. 
(02 25–03 03)</t>
  </si>
  <si>
    <t>savaitės**</t>
  </si>
  <si>
    <t>metų***</t>
  </si>
  <si>
    <t>Lietuva</t>
  </si>
  <si>
    <t>Belgija</t>
  </si>
  <si>
    <t>…</t>
  </si>
  <si>
    <t>-</t>
  </si>
  <si>
    <t>Danija</t>
  </si>
  <si>
    <t>Vokietija</t>
  </si>
  <si>
    <t>Estija</t>
  </si>
  <si>
    <t>●</t>
  </si>
  <si>
    <t>Ispanija</t>
  </si>
  <si>
    <t>Prancūzija</t>
  </si>
  <si>
    <t>Kroatija</t>
  </si>
  <si>
    <t>Airija</t>
  </si>
  <si>
    <t>Italija</t>
  </si>
  <si>
    <t>Kipras</t>
  </si>
  <si>
    <t>Latvija</t>
  </si>
  <si>
    <t>Vengrija</t>
  </si>
  <si>
    <t>Olandija</t>
  </si>
  <si>
    <t>Austrija</t>
  </si>
  <si>
    <t>Lenkija</t>
  </si>
  <si>
    <t>Rumunija</t>
  </si>
  <si>
    <t>Suomija</t>
  </si>
  <si>
    <t>Švedija</t>
  </si>
  <si>
    <t>Šiaurės Airija</t>
  </si>
  <si>
    <t>Didžioji Britanija</t>
  </si>
  <si>
    <t>Jungtinė Karalystė</t>
  </si>
  <si>
    <t>ES vidutinė kaina</t>
  </si>
  <si>
    <t>*ne vyresnių kaip 12 mėn. ir sunkesnių nei 13 kg skerdenų svorio</t>
  </si>
  <si>
    <t>** lyginant 2019 m. 9 savaitę su 2019 m. 8 savaite</t>
  </si>
  <si>
    <t xml:space="preserve">*** lyginant 2019 m. 9 savaitę su 2018 m. 9 savaite </t>
  </si>
  <si>
    <t>● – konfidencialūs duomenys</t>
  </si>
  <si>
    <t>… - nėra duomenų</t>
  </si>
  <si>
    <t>Šaltinis: EK</t>
  </si>
  <si>
    <t>Parengė J. Žukauskaitė,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</si>
</sst>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vertical="center"/>
    </xf>
    <xf numFmtId="2" fontId="21" fillId="34" borderId="22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 applyAlignment="1">
      <alignment horizontal="center" vertical="center"/>
    </xf>
    <xf numFmtId="2" fontId="21" fillId="34" borderId="21" xfId="0" applyNumberFormat="1" applyFont="1" applyFill="1" applyBorder="1" applyAlignment="1">
      <alignment horizontal="center" vertical="center"/>
    </xf>
    <xf numFmtId="2" fontId="21" fillId="34" borderId="23" xfId="0" applyNumberFormat="1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vertical="center"/>
    </xf>
    <xf numFmtId="4" fontId="22" fillId="34" borderId="22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22" fillId="34" borderId="23" xfId="0" applyNumberFormat="1" applyFont="1" applyFill="1" applyBorder="1" applyAlignment="1">
      <alignment horizontal="center" vertical="center"/>
    </xf>
    <xf numFmtId="2" fontId="22" fillId="34" borderId="21" xfId="0" applyNumberFormat="1" applyFont="1" applyFill="1" applyBorder="1" applyAlignment="1">
      <alignment horizontal="center" vertical="center"/>
    </xf>
    <xf numFmtId="4" fontId="22" fillId="34" borderId="0" xfId="0" applyNumberFormat="1" applyFont="1" applyFill="1" applyBorder="1" applyAlignment="1">
      <alignment horizontal="center" vertical="center"/>
    </xf>
    <xf numFmtId="4" fontId="22" fillId="34" borderId="23" xfId="0" applyNumberFormat="1" applyFont="1" applyFill="1" applyBorder="1" applyAlignment="1">
      <alignment horizontal="center" vertical="center"/>
    </xf>
    <xf numFmtId="2" fontId="22" fillId="34" borderId="22" xfId="0" applyNumberFormat="1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left" vertical="center"/>
    </xf>
    <xf numFmtId="4" fontId="21" fillId="35" borderId="25" xfId="0" applyNumberFormat="1" applyFont="1" applyFill="1" applyBorder="1" applyAlignment="1">
      <alignment horizontal="center" vertical="center"/>
    </xf>
    <xf numFmtId="4" fontId="21" fillId="35" borderId="26" xfId="0" applyNumberFormat="1" applyFont="1" applyFill="1" applyBorder="1" applyAlignment="1">
      <alignment horizontal="center" vertical="center"/>
    </xf>
    <xf numFmtId="2" fontId="21" fillId="35" borderId="27" xfId="0" applyNumberFormat="1" applyFont="1" applyFill="1" applyBorder="1" applyAlignment="1">
      <alignment horizontal="center" vertical="center"/>
    </xf>
    <xf numFmtId="2" fontId="21" fillId="35" borderId="2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" fontId="19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showGridLines="0" tabSelected="1" zoomScalePageLayoutView="0" workbookViewId="0" topLeftCell="A3">
      <selection activeCell="K11" sqref="K11"/>
    </sheetView>
  </sheetViews>
  <sheetFormatPr defaultColWidth="9.140625" defaultRowHeight="12.75"/>
  <cols>
    <col min="1" max="1" width="17.28125" style="0" customWidth="1"/>
    <col min="2" max="2" width="11.00390625" style="0" customWidth="1"/>
    <col min="6" max="6" width="10.7109375" style="0" customWidth="1"/>
  </cols>
  <sheetData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6" spans="1:8" ht="12.75">
      <c r="A6" s="2" t="s">
        <v>1</v>
      </c>
      <c r="B6" s="3">
        <v>2018</v>
      </c>
      <c r="C6" s="4">
        <v>2019</v>
      </c>
      <c r="D6" s="5"/>
      <c r="E6" s="5"/>
      <c r="F6" s="6"/>
      <c r="G6" s="7" t="s">
        <v>2</v>
      </c>
      <c r="H6" s="8"/>
    </row>
    <row r="7" spans="1:8" ht="24">
      <c r="A7" s="9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 t="s">
        <v>8</v>
      </c>
      <c r="H7" s="12" t="s">
        <v>9</v>
      </c>
    </row>
    <row r="8" spans="1:8" ht="12.75">
      <c r="A8" s="13" t="s">
        <v>10</v>
      </c>
      <c r="B8" s="14">
        <v>325.74</v>
      </c>
      <c r="C8" s="15">
        <v>367.8</v>
      </c>
      <c r="D8" s="15">
        <v>467.25</v>
      </c>
      <c r="E8" s="15">
        <v>330.99</v>
      </c>
      <c r="F8" s="15">
        <v>458.13</v>
      </c>
      <c r="G8" s="16">
        <f>F8/E8*100-100</f>
        <v>38.412036617420455</v>
      </c>
      <c r="H8" s="17">
        <f>F8/B8*100-100</f>
        <v>40.64284398600111</v>
      </c>
    </row>
    <row r="9" spans="1:8" ht="12.75">
      <c r="A9" s="18" t="s">
        <v>11</v>
      </c>
      <c r="B9" s="19" t="s">
        <v>12</v>
      </c>
      <c r="C9" s="20">
        <v>471.4</v>
      </c>
      <c r="D9" s="20">
        <v>485</v>
      </c>
      <c r="E9" s="20">
        <v>489.5</v>
      </c>
      <c r="F9" s="21">
        <v>495.7</v>
      </c>
      <c r="G9" s="22">
        <f>F9/E9*100-100</f>
        <v>1.2665985699693607</v>
      </c>
      <c r="H9" s="21" t="s">
        <v>13</v>
      </c>
    </row>
    <row r="10" spans="1:8" ht="12.75">
      <c r="A10" s="18" t="s">
        <v>14</v>
      </c>
      <c r="B10" s="19">
        <v>486.73</v>
      </c>
      <c r="C10" s="23">
        <v>463.58</v>
      </c>
      <c r="D10" s="23">
        <v>450.87</v>
      </c>
      <c r="E10" s="23">
        <v>458.46</v>
      </c>
      <c r="F10" s="24" t="s">
        <v>12</v>
      </c>
      <c r="G10" s="22" t="s">
        <v>13</v>
      </c>
      <c r="H10" s="21" t="s">
        <v>13</v>
      </c>
    </row>
    <row r="11" spans="1:8" ht="12.75">
      <c r="A11" s="18" t="s">
        <v>15</v>
      </c>
      <c r="B11" s="19">
        <v>561.74</v>
      </c>
      <c r="C11" s="23">
        <v>498.11</v>
      </c>
      <c r="D11" s="23">
        <v>519.73</v>
      </c>
      <c r="E11" s="23">
        <v>502.73</v>
      </c>
      <c r="F11" s="24">
        <v>519.92</v>
      </c>
      <c r="G11" s="22">
        <f aca="true" t="shared" si="0" ref="G11:G29">F11/E11*100-100</f>
        <v>3.4193304557118154</v>
      </c>
      <c r="H11" s="21">
        <f aca="true" t="shared" si="1" ref="H11:H29">F11/B11*100-100</f>
        <v>-7.444725317762675</v>
      </c>
    </row>
    <row r="12" spans="1:8" ht="12.75">
      <c r="A12" s="18" t="s">
        <v>16</v>
      </c>
      <c r="B12" s="25" t="s">
        <v>17</v>
      </c>
      <c r="C12" s="20" t="s">
        <v>17</v>
      </c>
      <c r="D12" s="20" t="s">
        <v>17</v>
      </c>
      <c r="E12" s="23" t="s">
        <v>17</v>
      </c>
      <c r="F12" s="23" t="s">
        <v>17</v>
      </c>
      <c r="G12" s="22" t="s">
        <v>13</v>
      </c>
      <c r="H12" s="21" t="s">
        <v>13</v>
      </c>
    </row>
    <row r="13" spans="1:8" ht="12.75">
      <c r="A13" s="18" t="s">
        <v>18</v>
      </c>
      <c r="B13" s="19">
        <v>524.51</v>
      </c>
      <c r="C13" s="20">
        <v>508.02</v>
      </c>
      <c r="D13" s="20">
        <v>508.02</v>
      </c>
      <c r="E13" s="20">
        <v>507.85</v>
      </c>
      <c r="F13" s="20">
        <v>507.85</v>
      </c>
      <c r="G13" s="22">
        <f t="shared" si="0"/>
        <v>0</v>
      </c>
      <c r="H13" s="21">
        <f t="shared" si="1"/>
        <v>-3.1762978780194686</v>
      </c>
    </row>
    <row r="14" spans="1:8" ht="12.75">
      <c r="A14" s="18" t="s">
        <v>19</v>
      </c>
      <c r="B14" s="25">
        <v>617</v>
      </c>
      <c r="C14" s="23">
        <v>569</v>
      </c>
      <c r="D14" s="20">
        <v>570</v>
      </c>
      <c r="E14" s="20">
        <v>576</v>
      </c>
      <c r="F14" s="20">
        <v>588</v>
      </c>
      <c r="G14" s="22">
        <f t="shared" si="0"/>
        <v>2.0833333333333286</v>
      </c>
      <c r="H14" s="21">
        <f t="shared" si="1"/>
        <v>-4.700162074554299</v>
      </c>
    </row>
    <row r="15" spans="1:8" ht="12.75">
      <c r="A15" s="18" t="s">
        <v>20</v>
      </c>
      <c r="B15" s="19">
        <v>530.83</v>
      </c>
      <c r="C15" s="20">
        <v>369.3</v>
      </c>
      <c r="D15" s="23">
        <v>372.14</v>
      </c>
      <c r="E15" s="23">
        <v>369.15</v>
      </c>
      <c r="F15" s="23">
        <v>413.25</v>
      </c>
      <c r="G15" s="22">
        <f t="shared" si="0"/>
        <v>11.946363266964653</v>
      </c>
      <c r="H15" s="21">
        <f t="shared" si="1"/>
        <v>-22.1502175837839</v>
      </c>
    </row>
    <row r="16" spans="1:8" ht="12.75">
      <c r="A16" s="18" t="s">
        <v>21</v>
      </c>
      <c r="B16" s="19">
        <v>482.4</v>
      </c>
      <c r="C16" s="23">
        <v>501.15</v>
      </c>
      <c r="D16" s="23">
        <v>494.23</v>
      </c>
      <c r="E16" s="23">
        <v>478.47</v>
      </c>
      <c r="F16" s="23">
        <v>480.2</v>
      </c>
      <c r="G16" s="22">
        <f t="shared" si="0"/>
        <v>0.3615691683909006</v>
      </c>
      <c r="H16" s="21">
        <f t="shared" si="1"/>
        <v>-0.4560530679933663</v>
      </c>
    </row>
    <row r="17" spans="1:8" ht="12.75">
      <c r="A17" s="18" t="s">
        <v>22</v>
      </c>
      <c r="B17" s="26">
        <v>511</v>
      </c>
      <c r="C17" s="23">
        <v>526</v>
      </c>
      <c r="D17" s="23">
        <v>526</v>
      </c>
      <c r="E17" s="23">
        <v>519</v>
      </c>
      <c r="F17" s="27">
        <v>519</v>
      </c>
      <c r="G17" s="22">
        <f t="shared" si="0"/>
        <v>0</v>
      </c>
      <c r="H17" s="21">
        <f t="shared" si="1"/>
        <v>1.5655577299412897</v>
      </c>
    </row>
    <row r="18" spans="1:8" ht="12.75">
      <c r="A18" s="18" t="s">
        <v>23</v>
      </c>
      <c r="B18" s="19">
        <v>530</v>
      </c>
      <c r="C18" s="23">
        <v>524</v>
      </c>
      <c r="D18" s="23">
        <v>524</v>
      </c>
      <c r="E18" s="23">
        <v>517</v>
      </c>
      <c r="F18" s="24">
        <v>515</v>
      </c>
      <c r="G18" s="22">
        <f t="shared" si="0"/>
        <v>-0.38684719535783074</v>
      </c>
      <c r="H18" s="21">
        <f t="shared" si="1"/>
        <v>-2.830188679245282</v>
      </c>
    </row>
    <row r="19" spans="1:8" ht="12.75">
      <c r="A19" s="18" t="s">
        <v>24</v>
      </c>
      <c r="B19" s="19">
        <v>381.43</v>
      </c>
      <c r="C19" s="23">
        <v>385.51</v>
      </c>
      <c r="D19" s="23">
        <v>398.23</v>
      </c>
      <c r="E19" s="23">
        <v>356.94</v>
      </c>
      <c r="F19" s="24">
        <v>381.28</v>
      </c>
      <c r="G19" s="22">
        <f t="shared" si="0"/>
        <v>6.819073233596669</v>
      </c>
      <c r="H19" s="21">
        <f t="shared" si="1"/>
        <v>-0.03932569540938857</v>
      </c>
    </row>
    <row r="20" spans="1:8" ht="12.75">
      <c r="A20" s="18" t="s">
        <v>25</v>
      </c>
      <c r="B20" s="19" t="s">
        <v>12</v>
      </c>
      <c r="C20" s="23" t="s">
        <v>12</v>
      </c>
      <c r="D20" s="23" t="s">
        <v>12</v>
      </c>
      <c r="E20" s="23" t="s">
        <v>12</v>
      </c>
      <c r="F20" s="23" t="s">
        <v>12</v>
      </c>
      <c r="G20" s="22" t="s">
        <v>13</v>
      </c>
      <c r="H20" s="21" t="s">
        <v>13</v>
      </c>
    </row>
    <row r="21" spans="1:8" ht="12.75">
      <c r="A21" s="18" t="s">
        <v>26</v>
      </c>
      <c r="B21" s="19">
        <v>530.47</v>
      </c>
      <c r="C21" s="20">
        <v>488.09</v>
      </c>
      <c r="D21" s="20">
        <v>488.55</v>
      </c>
      <c r="E21" s="20">
        <v>495.66</v>
      </c>
      <c r="F21" s="21">
        <v>500.28</v>
      </c>
      <c r="G21" s="22">
        <f t="shared" si="0"/>
        <v>0.932090545938749</v>
      </c>
      <c r="H21" s="21">
        <f t="shared" si="1"/>
        <v>-5.69117952004828</v>
      </c>
    </row>
    <row r="22" spans="1:8" ht="12.75">
      <c r="A22" s="18" t="s">
        <v>27</v>
      </c>
      <c r="B22" s="19">
        <v>575</v>
      </c>
      <c r="C22" s="23">
        <v>577</v>
      </c>
      <c r="D22" s="23">
        <v>587</v>
      </c>
      <c r="E22" s="23">
        <v>595</v>
      </c>
      <c r="F22" s="23">
        <v>571</v>
      </c>
      <c r="G22" s="22">
        <f t="shared" si="0"/>
        <v>-4.033613445378151</v>
      </c>
      <c r="H22" s="21">
        <f t="shared" si="1"/>
        <v>-0.6956521739130466</v>
      </c>
    </row>
    <row r="23" spans="1:8" ht="12.75">
      <c r="A23" s="18" t="s">
        <v>28</v>
      </c>
      <c r="B23" s="19" t="s">
        <v>12</v>
      </c>
      <c r="C23" s="23" t="s">
        <v>12</v>
      </c>
      <c r="D23" s="23" t="s">
        <v>12</v>
      </c>
      <c r="E23" s="23">
        <v>434.14</v>
      </c>
      <c r="F23" s="23" t="s">
        <v>12</v>
      </c>
      <c r="G23" s="22" t="s">
        <v>13</v>
      </c>
      <c r="H23" s="21" t="s">
        <v>13</v>
      </c>
    </row>
    <row r="24" spans="1:8" ht="12.75">
      <c r="A24" s="18" t="s">
        <v>29</v>
      </c>
      <c r="B24" s="19">
        <v>240.17</v>
      </c>
      <c r="C24" s="23">
        <v>228.09</v>
      </c>
      <c r="D24" s="23">
        <v>241.42</v>
      </c>
      <c r="E24" s="23">
        <v>260.09</v>
      </c>
      <c r="F24" s="23">
        <v>272.79</v>
      </c>
      <c r="G24" s="22">
        <f t="shared" si="0"/>
        <v>4.882925141297264</v>
      </c>
      <c r="H24" s="21">
        <f t="shared" si="1"/>
        <v>13.582046050714098</v>
      </c>
    </row>
    <row r="25" spans="1:8" ht="12.75">
      <c r="A25" s="18" t="s">
        <v>30</v>
      </c>
      <c r="B25" s="19">
        <v>363.24</v>
      </c>
      <c r="C25" s="23">
        <v>353.75</v>
      </c>
      <c r="D25" s="23">
        <v>353.75</v>
      </c>
      <c r="E25" s="23">
        <v>366.54</v>
      </c>
      <c r="F25" s="23">
        <v>366.54</v>
      </c>
      <c r="G25" s="22">
        <f t="shared" si="0"/>
        <v>0</v>
      </c>
      <c r="H25" s="21">
        <f t="shared" si="1"/>
        <v>0.9084902543772699</v>
      </c>
    </row>
    <row r="26" spans="1:8" ht="12.75">
      <c r="A26" s="18" t="s">
        <v>31</v>
      </c>
      <c r="B26" s="19">
        <v>487.38</v>
      </c>
      <c r="C26" s="23">
        <v>477.22</v>
      </c>
      <c r="D26" s="23">
        <v>470.68</v>
      </c>
      <c r="E26" s="23">
        <v>476.87</v>
      </c>
      <c r="F26" s="23">
        <v>489.09</v>
      </c>
      <c r="G26" s="22">
        <f t="shared" si="0"/>
        <v>2.5625432507811325</v>
      </c>
      <c r="H26" s="21">
        <f t="shared" si="1"/>
        <v>0.350855595223436</v>
      </c>
    </row>
    <row r="27" spans="1:8" ht="12.75">
      <c r="A27" s="18" t="s">
        <v>32</v>
      </c>
      <c r="B27" s="19">
        <v>494.77</v>
      </c>
      <c r="C27" s="23">
        <v>481.55</v>
      </c>
      <c r="D27" s="23">
        <v>467.28</v>
      </c>
      <c r="E27" s="23">
        <v>468.41</v>
      </c>
      <c r="F27" s="24">
        <v>474.31</v>
      </c>
      <c r="G27" s="22">
        <f t="shared" si="0"/>
        <v>1.2595802822313686</v>
      </c>
      <c r="H27" s="21">
        <f t="shared" si="1"/>
        <v>-4.1352547648402265</v>
      </c>
    </row>
    <row r="28" spans="1:8" ht="12.75">
      <c r="A28" s="18" t="s">
        <v>33</v>
      </c>
      <c r="B28" s="19">
        <v>557.87</v>
      </c>
      <c r="C28" s="23">
        <v>485.46</v>
      </c>
      <c r="D28" s="23">
        <v>483.36</v>
      </c>
      <c r="E28" s="23">
        <v>480.82</v>
      </c>
      <c r="F28" s="24">
        <v>482</v>
      </c>
      <c r="G28" s="22">
        <f t="shared" si="0"/>
        <v>0.24541408427269573</v>
      </c>
      <c r="H28" s="21">
        <f t="shared" si="1"/>
        <v>-13.59994263896607</v>
      </c>
    </row>
    <row r="29" spans="1:8" ht="12.75">
      <c r="A29" s="18" t="s">
        <v>34</v>
      </c>
      <c r="B29" s="19">
        <v>553.37</v>
      </c>
      <c r="C29" s="23">
        <v>485.19</v>
      </c>
      <c r="D29" s="23">
        <v>482.21</v>
      </c>
      <c r="E29" s="23">
        <v>479.94</v>
      </c>
      <c r="F29" s="24">
        <v>481.45</v>
      </c>
      <c r="G29" s="22">
        <f t="shared" si="0"/>
        <v>0.31462266116596993</v>
      </c>
      <c r="H29" s="21">
        <f t="shared" si="1"/>
        <v>-12.996729132406898</v>
      </c>
    </row>
    <row r="30" spans="1:8" ht="12.75">
      <c r="A30" s="28" t="s">
        <v>35</v>
      </c>
      <c r="B30" s="29">
        <v>546.09</v>
      </c>
      <c r="C30" s="30">
        <v>498.6</v>
      </c>
      <c r="D30" s="30">
        <v>498.17</v>
      </c>
      <c r="E30" s="30">
        <v>495.55</v>
      </c>
      <c r="F30" s="30">
        <v>499.67</v>
      </c>
      <c r="G30" s="31">
        <f>F30/E30*100-100</f>
        <v>0.8313994551508443</v>
      </c>
      <c r="H30" s="32">
        <f>(F30/B30-1)*100</f>
        <v>-8.500430331996556</v>
      </c>
    </row>
    <row r="31" spans="1:8" ht="12.75">
      <c r="A31" s="33" t="s">
        <v>36</v>
      </c>
      <c r="B31" s="33"/>
      <c r="C31" s="34"/>
      <c r="D31" s="35"/>
      <c r="E31" s="35"/>
      <c r="F31" s="35"/>
      <c r="G31" s="35"/>
      <c r="H31" s="35"/>
    </row>
    <row r="32" spans="1:8" ht="12.75">
      <c r="A32" s="36" t="s">
        <v>37</v>
      </c>
      <c r="B32" s="37"/>
      <c r="C32" s="37"/>
      <c r="D32" s="38"/>
      <c r="E32" s="38"/>
      <c r="F32" s="39"/>
      <c r="G32" s="39"/>
      <c r="H32" s="39"/>
    </row>
    <row r="33" spans="1:8" ht="12.75">
      <c r="A33" s="36" t="s">
        <v>38</v>
      </c>
      <c r="B33" s="37"/>
      <c r="C33" s="37"/>
      <c r="E33" s="40"/>
      <c r="F33" s="39"/>
      <c r="G33" s="39"/>
      <c r="H33" s="39"/>
    </row>
    <row r="34" spans="1:8" ht="12.75">
      <c r="A34" s="36" t="s">
        <v>39</v>
      </c>
      <c r="B34" s="36"/>
      <c r="C34" s="37"/>
      <c r="D34" s="38"/>
      <c r="E34" s="40"/>
      <c r="F34" s="39"/>
      <c r="G34" s="39"/>
      <c r="H34" s="39"/>
    </row>
    <row r="35" spans="1:5" ht="12.75">
      <c r="A35" s="41" t="s">
        <v>40</v>
      </c>
      <c r="E35" s="42"/>
    </row>
    <row r="36" ht="12.75">
      <c r="G36" s="36" t="s">
        <v>41</v>
      </c>
    </row>
    <row r="37" ht="12.75">
      <c r="E37" s="36" t="s">
        <v>42</v>
      </c>
    </row>
  </sheetData>
  <sheetProtection/>
  <mergeCells count="4">
    <mergeCell ref="A3:H4"/>
    <mergeCell ref="A6:A7"/>
    <mergeCell ref="C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2019-03-12T12:34:07Z</dcterms:created>
  <dcterms:modified xsi:type="dcterms:W3CDTF">2019-03-12T12:35:14Z</dcterms:modified>
  <cp:category/>
  <cp:version/>
  <cp:contentType/>
  <cp:contentStatus/>
</cp:coreProperties>
</file>