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6_9" sheetId="1" r:id="rId1"/>
  </sheets>
  <calcPr calcId="125725"/>
</workbook>
</file>

<file path=xl/calcChain.xml><?xml version="1.0" encoding="utf-8"?>
<calcChain xmlns="http://schemas.openxmlformats.org/spreadsheetml/2006/main">
  <c r="H79" i="1"/>
  <c r="G79"/>
  <c r="H78"/>
  <c r="G78"/>
  <c r="H77"/>
  <c r="G77"/>
  <c r="H75"/>
  <c r="G75"/>
  <c r="G72"/>
  <c r="H70"/>
  <c r="G70"/>
  <c r="G69"/>
  <c r="H67"/>
  <c r="G67"/>
  <c r="H66"/>
  <c r="G66"/>
  <c r="H65"/>
  <c r="H64"/>
  <c r="G64"/>
  <c r="H63"/>
  <c r="G63"/>
  <c r="H60"/>
  <c r="G60"/>
  <c r="G59"/>
  <c r="H58"/>
  <c r="G58"/>
  <c r="H57"/>
  <c r="G57"/>
  <c r="H56"/>
  <c r="G56"/>
  <c r="H53"/>
  <c r="G53"/>
  <c r="H52"/>
  <c r="G52"/>
  <c r="H51"/>
  <c r="G51"/>
  <c r="G50"/>
  <c r="H49"/>
  <c r="G49"/>
  <c r="H47"/>
  <c r="G47"/>
  <c r="H45"/>
  <c r="G45"/>
  <c r="H43"/>
  <c r="G43"/>
  <c r="H42"/>
  <c r="G42"/>
  <c r="H39"/>
  <c r="G39"/>
  <c r="H38"/>
  <c r="G38"/>
  <c r="H37"/>
  <c r="G37"/>
  <c r="H36"/>
  <c r="G36"/>
  <c r="H34"/>
  <c r="G34"/>
  <c r="G33"/>
  <c r="H32"/>
  <c r="G32"/>
  <c r="H31"/>
  <c r="G31"/>
  <c r="H30"/>
  <c r="G30"/>
  <c r="H28"/>
  <c r="G28"/>
  <c r="H27"/>
  <c r="G27"/>
  <c r="H26"/>
  <c r="G26"/>
  <c r="H25"/>
  <c r="G25"/>
  <c r="H24"/>
  <c r="G24"/>
  <c r="H23"/>
  <c r="G23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<sst xmlns="http://schemas.openxmlformats.org/spreadsheetml/2006/main" count="168" uniqueCount="45">
  <si>
    <t>Grūdų ir rapsų vidutinės kainos (augintojų) ES šalyse, EUR/t</t>
  </si>
  <si>
    <t xml:space="preserve">                    Data
Valstybė</t>
  </si>
  <si>
    <t>Pokytis, %</t>
  </si>
  <si>
    <t>9 sav. 
(02 26–03 04)</t>
  </si>
  <si>
    <t>6 sav. 
(02 04–10)</t>
  </si>
  <si>
    <t>7 sav. 
(02 11–17)</t>
  </si>
  <si>
    <t>8 sav. 
(02 18–24)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</si>
  <si>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</si>
  <si>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</si>
  <si>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</si>
  <si>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</si>
  <si>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</si>
  <si>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</si>
  <si>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</si>
  <si>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</si>
  <si>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</si>
  <si>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</si>
  <si>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</si>
  <si>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</si>
  <si>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</si>
  <si>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</si>
  <si>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</si>
  <si>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</si>
  <si>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</si>
  <si>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</si>
  <si>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</si>
  <si>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</si>
  <si>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</si>
  <si>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</si>
  <si>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</si>
  <si>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</si>
  <si>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</si>
  <si>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</si>
  <si>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</si>
  <si>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</si>
  <si>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</si>
  <si>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</si>
  <si>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</si>
  <si>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</si>
  <si>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</si>
  <si>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9 savaitę su 8 savaite</t>
  </si>
  <si>
    <t>** lyginant 2019 m. 9 savaitę su 2018 m. 9 savaite</t>
  </si>
  <si>
    <t>Pastaba: Lietuvos maistinių ir pašarinių kviečių, pašarinių miežių, maistinių rugių ir rapsų 6, 7 ir 8 savaičių kainos patikslintos  2019-03-12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</si>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</sst>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2"/>
  <sheetViews>
    <sheetView showGridLines="0" tabSelected="1" workbookViewId="0">
      <selection activeCell="M86" sqref="M86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10" t="s">
        <v>7</v>
      </c>
      <c r="H6" s="11" t="s">
        <v>8</v>
      </c>
    </row>
    <row r="7" spans="1:8" s="8" customFormat="1">
      <c r="A7" s="12" t="s">
        <v>9</v>
      </c>
      <c r="B7" s="12"/>
      <c r="C7" s="12"/>
      <c r="D7" s="12"/>
      <c r="E7" s="12"/>
      <c r="F7" s="12"/>
      <c r="G7" s="12"/>
      <c r="H7" s="12"/>
    </row>
    <row r="8" spans="1:8">
      <c r="A8" s="13" t="s">
        <v>10</v>
      </c>
      <c r="B8" s="14">
        <v>175</v>
      </c>
      <c r="C8" s="15">
        <v>209</v>
      </c>
      <c r="D8" s="15">
        <v>207</v>
      </c>
      <c r="E8" s="15">
        <v>196</v>
      </c>
      <c r="F8" s="16">
        <v>198</v>
      </c>
      <c r="G8" s="17">
        <f>((F8*100)/E8)-100</f>
        <v>1.0204081632653015</v>
      </c>
      <c r="H8" s="17">
        <f>((F8*100)/B8)-100</f>
        <v>13.142857142857139</v>
      </c>
    </row>
    <row r="9" spans="1:8">
      <c r="A9" s="13" t="s">
        <v>11</v>
      </c>
      <c r="B9" s="18">
        <v>145.57428571428574</v>
      </c>
      <c r="C9" s="15">
        <v>189.25428571428571</v>
      </c>
      <c r="D9" s="15">
        <v>189.40000000000003</v>
      </c>
      <c r="E9" s="15">
        <v>189.03285714285715</v>
      </c>
      <c r="F9" s="19">
        <v>189.03285714285715</v>
      </c>
      <c r="G9" s="17">
        <f t="shared" ref="G9:G28" si="0">((F9*100)/E9)-100</f>
        <v>0</v>
      </c>
      <c r="H9" s="17">
        <f t="shared" ref="H9:H28" si="1">((F9*100)/B9)-100</f>
        <v>29.853192282781464</v>
      </c>
    </row>
    <row r="10" spans="1:8">
      <c r="A10" s="13" t="s">
        <v>12</v>
      </c>
      <c r="B10" s="18">
        <v>163.11000000000001</v>
      </c>
      <c r="C10" s="15">
        <v>199.61</v>
      </c>
      <c r="D10" s="15">
        <v>192.69</v>
      </c>
      <c r="E10" s="15">
        <v>202.52</v>
      </c>
      <c r="F10" s="19">
        <v>200.04</v>
      </c>
      <c r="G10" s="17">
        <f t="shared" si="0"/>
        <v>-1.2245704127987409</v>
      </c>
      <c r="H10" s="17">
        <f t="shared" si="1"/>
        <v>22.641162405738442</v>
      </c>
    </row>
    <row r="11" spans="1:8">
      <c r="A11" s="13" t="s">
        <v>13</v>
      </c>
      <c r="B11" s="18">
        <v>162.11111111111111</v>
      </c>
      <c r="C11" s="15">
        <v>205</v>
      </c>
      <c r="D11" s="15">
        <v>201.3125</v>
      </c>
      <c r="E11" s="15">
        <v>195.33333333333334</v>
      </c>
      <c r="F11" s="19">
        <v>191.4375</v>
      </c>
      <c r="G11" s="17">
        <f t="shared" si="0"/>
        <v>-1.99445392491468</v>
      </c>
      <c r="H11" s="17">
        <f t="shared" si="1"/>
        <v>18.090301576422206</v>
      </c>
    </row>
    <row r="12" spans="1:8">
      <c r="A12" s="13" t="s">
        <v>14</v>
      </c>
      <c r="B12" s="18">
        <v>160</v>
      </c>
      <c r="C12" s="15">
        <v>155</v>
      </c>
      <c r="D12" s="15">
        <v>167.5</v>
      </c>
      <c r="E12" s="15">
        <v>167.5</v>
      </c>
      <c r="F12" s="19">
        <v>167.5</v>
      </c>
      <c r="G12" s="17">
        <f t="shared" si="0"/>
        <v>0</v>
      </c>
      <c r="H12" s="17">
        <f t="shared" si="1"/>
        <v>4.6875</v>
      </c>
    </row>
    <row r="13" spans="1:8">
      <c r="A13" s="13" t="s">
        <v>15</v>
      </c>
      <c r="B13" s="18">
        <v>185.39999999999998</v>
      </c>
      <c r="C13" s="15">
        <v>201.24444444444444</v>
      </c>
      <c r="D13" s="15">
        <v>200.46666666666664</v>
      </c>
      <c r="E13" s="15">
        <v>197.82222222222222</v>
      </c>
      <c r="F13" s="19">
        <v>196.24444444444441</v>
      </c>
      <c r="G13" s="17">
        <f t="shared" si="0"/>
        <v>-0.79757357897102565</v>
      </c>
      <c r="H13" s="17">
        <f t="shared" si="1"/>
        <v>5.84921491070358</v>
      </c>
    </row>
    <row r="14" spans="1:8">
      <c r="A14" s="13" t="s">
        <v>16</v>
      </c>
      <c r="B14" s="18">
        <v>160.17666666666665</v>
      </c>
      <c r="C14" s="15">
        <v>204.88499999999999</v>
      </c>
      <c r="D14" s="15">
        <v>201.63499999999999</v>
      </c>
      <c r="E14" s="15">
        <v>196.13499999999999</v>
      </c>
      <c r="F14" s="19">
        <v>189.63499999999999</v>
      </c>
      <c r="G14" s="17">
        <f t="shared" si="0"/>
        <v>-3.3140438983353278</v>
      </c>
      <c r="H14" s="17">
        <f t="shared" si="1"/>
        <v>18.391151436955042</v>
      </c>
    </row>
    <row r="15" spans="1:8">
      <c r="A15" s="13" t="s">
        <v>17</v>
      </c>
      <c r="B15" s="18">
        <v>157.16</v>
      </c>
      <c r="C15" s="15">
        <v>183.48</v>
      </c>
      <c r="D15" s="15">
        <v>182.26</v>
      </c>
      <c r="E15" s="15">
        <v>179.35</v>
      </c>
      <c r="F15" s="19">
        <v>191.155</v>
      </c>
      <c r="G15" s="17">
        <f>((F15*100)/E15)-100</f>
        <v>6.5821020351268515</v>
      </c>
      <c r="H15" s="17">
        <f>((F15*100)/B15)-100</f>
        <v>21.630822092135404</v>
      </c>
    </row>
    <row r="16" spans="1:8">
      <c r="A16" s="13" t="s">
        <v>18</v>
      </c>
      <c r="B16" s="18">
        <v>179.45555555555555</v>
      </c>
      <c r="C16" s="15">
        <v>212.96363636363637</v>
      </c>
      <c r="D16" s="15">
        <v>212.78181818181818</v>
      </c>
      <c r="E16" s="15">
        <v>211.96363636363637</v>
      </c>
      <c r="F16" s="19">
        <v>209.46363636363637</v>
      </c>
      <c r="G16" s="17">
        <f t="shared" si="0"/>
        <v>-1.1794475896380163</v>
      </c>
      <c r="H16" s="17">
        <f t="shared" si="1"/>
        <v>16.72173408907976</v>
      </c>
    </row>
    <row r="17" spans="1:9">
      <c r="A17" s="13" t="s">
        <v>19</v>
      </c>
      <c r="B17" s="18">
        <v>161.86333333333334</v>
      </c>
      <c r="C17" s="15">
        <v>195.31000000000003</v>
      </c>
      <c r="D17" s="15">
        <v>193.75</v>
      </c>
      <c r="E17" s="15">
        <v>191.63666666666666</v>
      </c>
      <c r="F17" s="19">
        <v>182</v>
      </c>
      <c r="G17" s="17">
        <f t="shared" si="0"/>
        <v>-5.0286131742359572</v>
      </c>
      <c r="H17" s="17">
        <f t="shared" si="1"/>
        <v>12.440536254865208</v>
      </c>
    </row>
    <row r="18" spans="1:9" s="26" customFormat="1">
      <c r="A18" s="20" t="s">
        <v>20</v>
      </c>
      <c r="B18" s="21">
        <v>156.91499999999999</v>
      </c>
      <c r="C18" s="22">
        <v>191.91200000000001</v>
      </c>
      <c r="D18" s="22">
        <v>179.92599999999999</v>
      </c>
      <c r="E18" s="22">
        <v>190.91499999999999</v>
      </c>
      <c r="F18" s="23">
        <v>186.86</v>
      </c>
      <c r="G18" s="24">
        <f t="shared" si="0"/>
        <v>-2.1239818767514294</v>
      </c>
      <c r="H18" s="24">
        <f t="shared" si="1"/>
        <v>19.083580282318465</v>
      </c>
      <c r="I18" s="25"/>
    </row>
    <row r="19" spans="1:9">
      <c r="A19" s="13" t="s">
        <v>21</v>
      </c>
      <c r="B19" s="18">
        <v>157.125</v>
      </c>
      <c r="C19" s="15">
        <v>190.30999999999997</v>
      </c>
      <c r="D19" s="15">
        <v>194.41</v>
      </c>
      <c r="E19" s="15">
        <v>185.995</v>
      </c>
      <c r="F19" s="19">
        <v>195.4433333333333</v>
      </c>
      <c r="G19" s="17">
        <f t="shared" si="0"/>
        <v>5.0798856600087561</v>
      </c>
      <c r="H19" s="17">
        <f t="shared" si="1"/>
        <v>24.387165208167559</v>
      </c>
    </row>
    <row r="20" spans="1:9">
      <c r="A20" s="13" t="s">
        <v>22</v>
      </c>
      <c r="B20" s="18" t="s">
        <v>23</v>
      </c>
      <c r="C20" s="15">
        <v>197.5</v>
      </c>
      <c r="D20" s="15" t="s">
        <v>23</v>
      </c>
      <c r="E20" s="15">
        <v>191.25</v>
      </c>
      <c r="F20" s="19">
        <v>187</v>
      </c>
      <c r="G20" s="17">
        <f t="shared" si="0"/>
        <v>-2.2222222222222285</v>
      </c>
      <c r="H20" s="17" t="s">
        <v>23</v>
      </c>
    </row>
    <row r="21" spans="1:9">
      <c r="A21" s="13" t="s">
        <v>24</v>
      </c>
      <c r="B21" s="18">
        <v>160.28333333333333</v>
      </c>
      <c r="C21" s="15">
        <v>199.89999999999998</v>
      </c>
      <c r="D21" s="15">
        <v>196.82666666666668</v>
      </c>
      <c r="E21" s="15">
        <v>194.77666666666664</v>
      </c>
      <c r="F21" s="19" t="s">
        <v>23</v>
      </c>
      <c r="G21" s="17" t="s">
        <v>23</v>
      </c>
      <c r="H21" s="17" t="s">
        <v>23</v>
      </c>
    </row>
    <row r="22" spans="1:9">
      <c r="A22" s="13" t="s">
        <v>25</v>
      </c>
      <c r="B22" s="18" t="s">
        <v>23</v>
      </c>
      <c r="C22" s="15">
        <v>234</v>
      </c>
      <c r="D22" s="15" t="s">
        <v>23</v>
      </c>
      <c r="E22" s="15" t="s">
        <v>23</v>
      </c>
      <c r="F22" s="19">
        <v>221.5</v>
      </c>
      <c r="G22" s="17" t="s">
        <v>23</v>
      </c>
      <c r="H22" s="17" t="s">
        <v>23</v>
      </c>
    </row>
    <row r="23" spans="1:9">
      <c r="A23" s="13" t="s">
        <v>26</v>
      </c>
      <c r="B23" s="18">
        <v>143.33000000000001</v>
      </c>
      <c r="C23" s="15">
        <v>189.785</v>
      </c>
      <c r="D23" s="15">
        <v>194.17500000000001</v>
      </c>
      <c r="E23" s="15">
        <v>193.07666666666668</v>
      </c>
      <c r="F23" s="19">
        <v>191.44333333333336</v>
      </c>
      <c r="G23" s="17">
        <f t="shared" si="0"/>
        <v>-0.845950658633015</v>
      </c>
      <c r="H23" s="17">
        <f t="shared" si="1"/>
        <v>33.568222516802734</v>
      </c>
    </row>
    <row r="24" spans="1:9">
      <c r="A24" s="13" t="s">
        <v>27</v>
      </c>
      <c r="B24" s="18">
        <v>187.62</v>
      </c>
      <c r="C24" s="15">
        <v>213.76</v>
      </c>
      <c r="D24" s="15">
        <v>216.44</v>
      </c>
      <c r="E24" s="15">
        <v>217.44</v>
      </c>
      <c r="F24" s="19">
        <v>211.55</v>
      </c>
      <c r="G24" s="17">
        <f t="shared" si="0"/>
        <v>-2.7087932303164024</v>
      </c>
      <c r="H24" s="17">
        <f t="shared" si="1"/>
        <v>12.754503784244747</v>
      </c>
    </row>
    <row r="25" spans="1:9">
      <c r="A25" s="13" t="s">
        <v>28</v>
      </c>
      <c r="B25" s="18">
        <v>153.57</v>
      </c>
      <c r="C25" s="15">
        <v>165.75</v>
      </c>
      <c r="D25" s="15">
        <v>165.27</v>
      </c>
      <c r="E25" s="15">
        <v>167.98</v>
      </c>
      <c r="F25" s="19">
        <v>168.34</v>
      </c>
      <c r="G25" s="17">
        <f>((F25*100)/E25)-100</f>
        <v>0.21431122752709086</v>
      </c>
      <c r="H25" s="17">
        <f t="shared" si="1"/>
        <v>9.6177638861756947</v>
      </c>
    </row>
    <row r="26" spans="1:9">
      <c r="A26" s="13" t="s">
        <v>29</v>
      </c>
      <c r="B26" s="18">
        <v>173</v>
      </c>
      <c r="C26" s="15">
        <v>208</v>
      </c>
      <c r="D26" s="15">
        <v>204</v>
      </c>
      <c r="E26" s="15">
        <v>204</v>
      </c>
      <c r="F26" s="19">
        <v>204</v>
      </c>
      <c r="G26" s="17">
        <f t="shared" si="0"/>
        <v>0</v>
      </c>
      <c r="H26" s="17">
        <f t="shared" si="1"/>
        <v>17.919075144508668</v>
      </c>
    </row>
    <row r="27" spans="1:9">
      <c r="A27" s="13" t="s">
        <v>30</v>
      </c>
      <c r="B27" s="18">
        <v>152.22999999999999</v>
      </c>
      <c r="C27" s="15">
        <v>222.38</v>
      </c>
      <c r="D27" s="15">
        <v>219.82</v>
      </c>
      <c r="E27" s="15">
        <v>218.03</v>
      </c>
      <c r="F27" s="19">
        <v>213.15</v>
      </c>
      <c r="G27" s="17">
        <f t="shared" si="0"/>
        <v>-2.2382240976012469</v>
      </c>
      <c r="H27" s="17">
        <f t="shared" si="1"/>
        <v>40.018393220784361</v>
      </c>
    </row>
    <row r="28" spans="1:9">
      <c r="A28" s="13" t="s">
        <v>31</v>
      </c>
      <c r="B28" s="27">
        <v>177.08</v>
      </c>
      <c r="C28" s="15">
        <v>214.60666666666668</v>
      </c>
      <c r="D28" s="15">
        <v>215.57999999999998</v>
      </c>
      <c r="E28" s="15">
        <v>204.84</v>
      </c>
      <c r="F28" s="28">
        <v>219.83</v>
      </c>
      <c r="G28" s="17">
        <f t="shared" si="0"/>
        <v>7.3179066588556907</v>
      </c>
      <c r="H28" s="17">
        <f t="shared" si="1"/>
        <v>24.141630901287542</v>
      </c>
    </row>
    <row r="29" spans="1:9">
      <c r="A29" s="29" t="s">
        <v>32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10</v>
      </c>
      <c r="B30" s="14">
        <v>170</v>
      </c>
      <c r="C30" s="15">
        <v>204</v>
      </c>
      <c r="D30" s="15">
        <v>202</v>
      </c>
      <c r="E30" s="15">
        <v>191</v>
      </c>
      <c r="F30" s="16">
        <v>193</v>
      </c>
      <c r="G30" s="17">
        <f>((F30*100)/E30)-100</f>
        <v>1.0471204188481664</v>
      </c>
      <c r="H30" s="17">
        <f>((F30*100)/B30)-100</f>
        <v>13.529411764705884</v>
      </c>
    </row>
    <row r="31" spans="1:9">
      <c r="A31" s="13" t="s">
        <v>11</v>
      </c>
      <c r="B31" s="18">
        <v>138.05000000000001</v>
      </c>
      <c r="C31" s="15">
        <v>180.23</v>
      </c>
      <c r="D31" s="15">
        <v>179.37666666666667</v>
      </c>
      <c r="E31" s="15">
        <v>177.24833333333333</v>
      </c>
      <c r="F31" s="19">
        <v>177.24833333333333</v>
      </c>
      <c r="G31" s="17">
        <f t="shared" ref="G31:G45" si="2">((F31*100)/E31)-100</f>
        <v>0</v>
      </c>
      <c r="H31" s="17">
        <f t="shared" ref="H31:H45" si="3">((F31*100)/B31)-100</f>
        <v>28.394301581552554</v>
      </c>
    </row>
    <row r="32" spans="1:9">
      <c r="A32" s="13" t="s">
        <v>13</v>
      </c>
      <c r="B32" s="18">
        <v>160.57142857142858</v>
      </c>
      <c r="C32" s="15">
        <v>203.42500000000001</v>
      </c>
      <c r="D32" s="15">
        <v>198.875</v>
      </c>
      <c r="E32" s="15">
        <v>193.875</v>
      </c>
      <c r="F32" s="19">
        <v>189.21428571428572</v>
      </c>
      <c r="G32" s="17">
        <f t="shared" si="2"/>
        <v>-2.4039789997236767</v>
      </c>
      <c r="H32" s="17">
        <f t="shared" si="3"/>
        <v>17.838078291814938</v>
      </c>
    </row>
    <row r="33" spans="1:9">
      <c r="A33" s="13" t="s">
        <v>33</v>
      </c>
      <c r="B33" s="18" t="s">
        <v>23</v>
      </c>
      <c r="C33" s="15" t="s">
        <v>23</v>
      </c>
      <c r="D33" s="15" t="s">
        <v>23</v>
      </c>
      <c r="E33" s="15">
        <v>180.72</v>
      </c>
      <c r="F33" s="19">
        <v>172.63</v>
      </c>
      <c r="G33" s="17">
        <f t="shared" si="2"/>
        <v>-4.4765382912793257</v>
      </c>
      <c r="H33" s="17" t="s">
        <v>23</v>
      </c>
    </row>
    <row r="34" spans="1:9">
      <c r="A34" s="13" t="s">
        <v>14</v>
      </c>
      <c r="B34" s="18">
        <v>180.5</v>
      </c>
      <c r="C34" s="15" t="s">
        <v>23</v>
      </c>
      <c r="D34" s="15">
        <v>180</v>
      </c>
      <c r="E34" s="15">
        <v>190</v>
      </c>
      <c r="F34" s="19">
        <v>180</v>
      </c>
      <c r="G34" s="17">
        <f>((F34*100)/E34)-100</f>
        <v>-5.2631578947368354</v>
      </c>
      <c r="H34" s="17">
        <f>((F34*100)/B34)-100</f>
        <v>-0.27700831024930039</v>
      </c>
    </row>
    <row r="35" spans="1:9">
      <c r="A35" s="13" t="s">
        <v>34</v>
      </c>
      <c r="B35" s="18">
        <v>178.66666666666666</v>
      </c>
      <c r="C35" s="15">
        <v>219.33333333333334</v>
      </c>
      <c r="D35" s="15">
        <v>210.33333333333334</v>
      </c>
      <c r="E35" s="15">
        <v>212</v>
      </c>
      <c r="F35" s="19" t="s">
        <v>23</v>
      </c>
      <c r="G35" s="17" t="s">
        <v>23</v>
      </c>
      <c r="H35" s="17" t="s">
        <v>23</v>
      </c>
    </row>
    <row r="36" spans="1:9">
      <c r="A36" s="13" t="s">
        <v>19</v>
      </c>
      <c r="B36" s="18">
        <v>141.51333333333332</v>
      </c>
      <c r="C36" s="15">
        <v>193.79000000000002</v>
      </c>
      <c r="D36" s="15">
        <v>185.68999999999997</v>
      </c>
      <c r="E36" s="15">
        <v>175.90333333333334</v>
      </c>
      <c r="F36" s="19">
        <v>171.36</v>
      </c>
      <c r="G36" s="17">
        <f t="shared" si="2"/>
        <v>-2.5828580091338011</v>
      </c>
      <c r="H36" s="17">
        <f t="shared" si="3"/>
        <v>21.091063268478834</v>
      </c>
    </row>
    <row r="37" spans="1:9" s="26" customFormat="1">
      <c r="A37" s="20" t="s">
        <v>20</v>
      </c>
      <c r="B37" s="21">
        <v>147.887</v>
      </c>
      <c r="C37" s="22">
        <v>194.197</v>
      </c>
      <c r="D37" s="22">
        <v>189.2</v>
      </c>
      <c r="E37" s="22">
        <v>191.08500000000001</v>
      </c>
      <c r="F37" s="23">
        <v>191.83</v>
      </c>
      <c r="G37" s="24">
        <f t="shared" si="2"/>
        <v>0.38987884972655706</v>
      </c>
      <c r="H37" s="24">
        <f t="shared" si="3"/>
        <v>29.713903182835537</v>
      </c>
      <c r="I37" s="25"/>
    </row>
    <row r="38" spans="1:9">
      <c r="A38" s="13" t="s">
        <v>21</v>
      </c>
      <c r="B38" s="18">
        <v>149.94999999999999</v>
      </c>
      <c r="C38" s="15">
        <v>183.05500000000001</v>
      </c>
      <c r="D38" s="15" t="s">
        <v>23</v>
      </c>
      <c r="E38" s="15">
        <v>188.67</v>
      </c>
      <c r="F38" s="19">
        <v>169.38499999999999</v>
      </c>
      <c r="G38" s="17">
        <f t="shared" si="2"/>
        <v>-10.221550855991936</v>
      </c>
      <c r="H38" s="17">
        <f t="shared" si="3"/>
        <v>12.960986995665223</v>
      </c>
    </row>
    <row r="39" spans="1:9">
      <c r="A39" s="13" t="s">
        <v>35</v>
      </c>
      <c r="B39" s="18">
        <v>175</v>
      </c>
      <c r="C39" s="15">
        <v>206.5</v>
      </c>
      <c r="D39" s="15">
        <v>199</v>
      </c>
      <c r="E39" s="15">
        <v>198</v>
      </c>
      <c r="F39" s="19">
        <v>194</v>
      </c>
      <c r="G39" s="17">
        <f t="shared" si="2"/>
        <v>-2.0202020202020208</v>
      </c>
      <c r="H39" s="17">
        <f t="shared" si="3"/>
        <v>10.857142857142861</v>
      </c>
    </row>
    <row r="40" spans="1:9">
      <c r="A40" s="13" t="s">
        <v>22</v>
      </c>
      <c r="B40" s="18" t="s">
        <v>23</v>
      </c>
      <c r="C40" s="15">
        <v>188.75</v>
      </c>
      <c r="D40" s="15" t="s">
        <v>23</v>
      </c>
      <c r="E40" s="15">
        <v>187.5</v>
      </c>
      <c r="F40" s="19" t="s">
        <v>23</v>
      </c>
      <c r="G40" s="17" t="s">
        <v>23</v>
      </c>
      <c r="H40" s="17" t="s">
        <v>23</v>
      </c>
    </row>
    <row r="41" spans="1:9">
      <c r="A41" s="13" t="s">
        <v>24</v>
      </c>
      <c r="B41" s="18">
        <v>161.55000000000001</v>
      </c>
      <c r="C41" s="15">
        <v>197.71666666666667</v>
      </c>
      <c r="D41" s="15">
        <v>186.12333333333333</v>
      </c>
      <c r="E41" s="15">
        <v>186.07333333333335</v>
      </c>
      <c r="F41" s="19" t="s">
        <v>23</v>
      </c>
      <c r="G41" s="17" t="s">
        <v>23</v>
      </c>
      <c r="H41" s="17" t="s">
        <v>23</v>
      </c>
    </row>
    <row r="42" spans="1:9">
      <c r="A42" s="13" t="s">
        <v>25</v>
      </c>
      <c r="B42" s="18">
        <v>184</v>
      </c>
      <c r="C42" s="15">
        <v>222</v>
      </c>
      <c r="D42" s="15">
        <v>215</v>
      </c>
      <c r="E42" s="15">
        <v>211</v>
      </c>
      <c r="F42" s="19">
        <v>215</v>
      </c>
      <c r="G42" s="17">
        <f t="shared" si="2"/>
        <v>1.895734597156391</v>
      </c>
      <c r="H42" s="17">
        <f t="shared" si="3"/>
        <v>16.847826086956516</v>
      </c>
    </row>
    <row r="43" spans="1:9">
      <c r="A43" s="13" t="s">
        <v>26</v>
      </c>
      <c r="B43" s="18">
        <v>142.08000000000001</v>
      </c>
      <c r="C43" s="15">
        <v>171.07000000000002</v>
      </c>
      <c r="D43" s="15">
        <v>190.93</v>
      </c>
      <c r="E43" s="15">
        <v>148.28</v>
      </c>
      <c r="F43" s="19">
        <v>153.16999999999999</v>
      </c>
      <c r="G43" s="17">
        <f t="shared" si="2"/>
        <v>3.2978149446991978</v>
      </c>
      <c r="H43" s="17">
        <f t="shared" si="3"/>
        <v>7.8054617117116862</v>
      </c>
    </row>
    <row r="44" spans="1:9">
      <c r="A44" s="13" t="s">
        <v>28</v>
      </c>
      <c r="B44" s="18" t="s">
        <v>23</v>
      </c>
      <c r="C44" s="15">
        <v>157.08000000000001</v>
      </c>
      <c r="D44" s="15" t="s">
        <v>23</v>
      </c>
      <c r="E44" s="15" t="s">
        <v>23</v>
      </c>
      <c r="F44" s="19" t="s">
        <v>23</v>
      </c>
      <c r="G44" s="17" t="s">
        <v>23</v>
      </c>
      <c r="H44" s="17" t="s">
        <v>23</v>
      </c>
    </row>
    <row r="45" spans="1:9">
      <c r="A45" s="31" t="s">
        <v>31</v>
      </c>
      <c r="B45" s="27">
        <v>165.22833333333332</v>
      </c>
      <c r="C45" s="15">
        <v>201.21166666666667</v>
      </c>
      <c r="D45" s="15">
        <v>199.08599999999998</v>
      </c>
      <c r="E45" s="15">
        <v>194.75750000000002</v>
      </c>
      <c r="F45" s="28">
        <v>196.82333333333335</v>
      </c>
      <c r="G45" s="17">
        <f t="shared" si="2"/>
        <v>1.0607208109229873</v>
      </c>
      <c r="H45" s="17">
        <f t="shared" si="3"/>
        <v>19.12202305899919</v>
      </c>
    </row>
    <row r="46" spans="1:9">
      <c r="A46" s="29" t="s">
        <v>36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10</v>
      </c>
      <c r="B47" s="14">
        <v>170</v>
      </c>
      <c r="C47" s="15">
        <v>200</v>
      </c>
      <c r="D47" s="15">
        <v>187</v>
      </c>
      <c r="E47" s="15">
        <v>175</v>
      </c>
      <c r="F47" s="16">
        <v>179</v>
      </c>
      <c r="G47" s="17">
        <f>((F47*100)/E47)-100</f>
        <v>2.2857142857142918</v>
      </c>
      <c r="H47" s="17">
        <f>((F47*100)/B47)-100</f>
        <v>5.294117647058826</v>
      </c>
    </row>
    <row r="48" spans="1:9">
      <c r="A48" s="13" t="s">
        <v>11</v>
      </c>
      <c r="B48" s="18">
        <v>129.87</v>
      </c>
      <c r="C48" s="15">
        <v>178.95</v>
      </c>
      <c r="D48" s="15">
        <v>178.95</v>
      </c>
      <c r="E48" s="15" t="s">
        <v>23</v>
      </c>
      <c r="F48" s="19" t="s">
        <v>23</v>
      </c>
      <c r="G48" s="17" t="s">
        <v>23</v>
      </c>
      <c r="H48" s="17" t="s">
        <v>23</v>
      </c>
    </row>
    <row r="49" spans="1:9">
      <c r="A49" s="13" t="s">
        <v>13</v>
      </c>
      <c r="B49" s="18">
        <v>150.75</v>
      </c>
      <c r="C49" s="15">
        <v>199.77777777777777</v>
      </c>
      <c r="D49" s="15">
        <v>192.64285714285714</v>
      </c>
      <c r="E49" s="15">
        <v>183.5</v>
      </c>
      <c r="F49" s="19">
        <v>178.4375</v>
      </c>
      <c r="G49" s="17">
        <f t="shared" ref="G49:G67" si="4">((F49*100)/E49)-100</f>
        <v>-2.7588555858310571</v>
      </c>
      <c r="H49" s="17">
        <f t="shared" ref="H49:H67" si="5">((F49*100)/B49)-100</f>
        <v>18.366500829187402</v>
      </c>
    </row>
    <row r="50" spans="1:9">
      <c r="A50" s="13" t="s">
        <v>33</v>
      </c>
      <c r="B50" s="18" t="s">
        <v>23</v>
      </c>
      <c r="C50" s="15">
        <v>168.89</v>
      </c>
      <c r="D50" s="15">
        <v>187.38</v>
      </c>
      <c r="E50" s="15">
        <v>188.39</v>
      </c>
      <c r="F50" s="19">
        <v>187.39</v>
      </c>
      <c r="G50" s="17">
        <f t="shared" si="4"/>
        <v>-0.53081373745952476</v>
      </c>
      <c r="H50" s="17" t="s">
        <v>23</v>
      </c>
    </row>
    <row r="51" spans="1:9">
      <c r="A51" s="13" t="s">
        <v>14</v>
      </c>
      <c r="B51" s="18">
        <v>150</v>
      </c>
      <c r="C51" s="15">
        <v>170</v>
      </c>
      <c r="D51" s="15">
        <v>170</v>
      </c>
      <c r="E51" s="15">
        <v>175</v>
      </c>
      <c r="F51" s="19">
        <v>180</v>
      </c>
      <c r="G51" s="17">
        <f t="shared" si="4"/>
        <v>2.8571428571428612</v>
      </c>
      <c r="H51" s="17">
        <f t="shared" si="5"/>
        <v>20</v>
      </c>
    </row>
    <row r="52" spans="1:9">
      <c r="A52" s="13" t="s">
        <v>15</v>
      </c>
      <c r="B52" s="18">
        <v>178.27142857142857</v>
      </c>
      <c r="C52" s="15">
        <v>181.78</v>
      </c>
      <c r="D52" s="15">
        <v>178.42000000000002</v>
      </c>
      <c r="E52" s="15">
        <v>176.03</v>
      </c>
      <c r="F52" s="19">
        <v>174.79</v>
      </c>
      <c r="G52" s="17">
        <f t="shared" si="4"/>
        <v>-0.70442538203715799</v>
      </c>
      <c r="H52" s="17">
        <f t="shared" si="5"/>
        <v>-1.9528808398108879</v>
      </c>
    </row>
    <row r="53" spans="1:9">
      <c r="A53" s="13" t="s">
        <v>16</v>
      </c>
      <c r="B53" s="18">
        <v>163.01</v>
      </c>
      <c r="C53" s="15">
        <v>190.51</v>
      </c>
      <c r="D53" s="15">
        <v>186.51</v>
      </c>
      <c r="E53" s="15">
        <v>175.01</v>
      </c>
      <c r="F53" s="19">
        <v>167.51</v>
      </c>
      <c r="G53" s="17">
        <f t="shared" si="4"/>
        <v>-4.2854694017484718</v>
      </c>
      <c r="H53" s="17">
        <f t="shared" si="5"/>
        <v>2.7605668363904101</v>
      </c>
    </row>
    <row r="54" spans="1:9">
      <c r="A54" s="13" t="s">
        <v>17</v>
      </c>
      <c r="B54" s="18" t="s">
        <v>23</v>
      </c>
      <c r="C54" s="15" t="s">
        <v>23</v>
      </c>
      <c r="D54" s="15">
        <v>170.11</v>
      </c>
      <c r="E54" s="15" t="s">
        <v>23</v>
      </c>
      <c r="F54" s="19" t="s">
        <v>23</v>
      </c>
      <c r="G54" s="17" t="s">
        <v>23</v>
      </c>
      <c r="H54" s="17" t="s">
        <v>23</v>
      </c>
    </row>
    <row r="55" spans="1:9">
      <c r="A55" s="13" t="s">
        <v>34</v>
      </c>
      <c r="B55" s="18">
        <v>177.33333333333334</v>
      </c>
      <c r="C55" s="15">
        <v>208.66666666666666</v>
      </c>
      <c r="D55" s="15">
        <v>207.33333333333334</v>
      </c>
      <c r="E55" s="15">
        <v>195.33333333333334</v>
      </c>
      <c r="F55" s="19" t="s">
        <v>23</v>
      </c>
      <c r="G55" s="17" t="s">
        <v>23</v>
      </c>
      <c r="H55" s="17" t="s">
        <v>23</v>
      </c>
    </row>
    <row r="56" spans="1:9">
      <c r="A56" s="13" t="s">
        <v>18</v>
      </c>
      <c r="B56" s="18">
        <v>169.03199999999998</v>
      </c>
      <c r="C56" s="15">
        <v>200.52666666666664</v>
      </c>
      <c r="D56" s="15">
        <v>199.52666666666664</v>
      </c>
      <c r="E56" s="15">
        <v>197.02666666666664</v>
      </c>
      <c r="F56" s="19">
        <v>197.25</v>
      </c>
      <c r="G56" s="17">
        <f t="shared" si="4"/>
        <v>0.11335183054748654</v>
      </c>
      <c r="H56" s="17">
        <f t="shared" si="5"/>
        <v>16.693880448672459</v>
      </c>
    </row>
    <row r="57" spans="1:9">
      <c r="A57" s="13" t="s">
        <v>19</v>
      </c>
      <c r="B57" s="18">
        <v>149.85000000000002</v>
      </c>
      <c r="C57" s="15" t="s">
        <v>23</v>
      </c>
      <c r="D57" s="15">
        <v>178.05333333333331</v>
      </c>
      <c r="E57" s="15">
        <v>187.375</v>
      </c>
      <c r="F57" s="19">
        <v>200</v>
      </c>
      <c r="G57" s="17">
        <f t="shared" si="4"/>
        <v>6.7378252168112027</v>
      </c>
      <c r="H57" s="17">
        <f t="shared" si="5"/>
        <v>33.466800133466791</v>
      </c>
    </row>
    <row r="58" spans="1:9" s="26" customFormat="1">
      <c r="A58" s="20" t="s">
        <v>20</v>
      </c>
      <c r="B58" s="21">
        <v>138.43100000000001</v>
      </c>
      <c r="C58" s="22">
        <v>195.29</v>
      </c>
      <c r="D58" s="22">
        <v>190.35</v>
      </c>
      <c r="E58" s="22">
        <v>191.72</v>
      </c>
      <c r="F58" s="23">
        <v>183.54</v>
      </c>
      <c r="G58" s="24">
        <f t="shared" si="4"/>
        <v>-4.2666388483204685</v>
      </c>
      <c r="H58" s="24">
        <f t="shared" si="5"/>
        <v>32.585909225534721</v>
      </c>
      <c r="I58" s="25"/>
    </row>
    <row r="59" spans="1:9">
      <c r="A59" s="13" t="s">
        <v>21</v>
      </c>
      <c r="B59" s="18" t="s">
        <v>23</v>
      </c>
      <c r="C59" s="15">
        <v>132</v>
      </c>
      <c r="D59" s="15" t="s">
        <v>23</v>
      </c>
      <c r="E59" s="15">
        <v>177.12</v>
      </c>
      <c r="F59" s="19">
        <v>150.65</v>
      </c>
      <c r="G59" s="17">
        <f t="shared" si="4"/>
        <v>-14.944670280036135</v>
      </c>
      <c r="H59" s="17" t="s">
        <v>23</v>
      </c>
    </row>
    <row r="60" spans="1:9">
      <c r="A60" s="13" t="s">
        <v>35</v>
      </c>
      <c r="B60" s="18">
        <v>173</v>
      </c>
      <c r="C60" s="15">
        <v>199.5</v>
      </c>
      <c r="D60" s="15">
        <v>187</v>
      </c>
      <c r="E60" s="15">
        <v>185</v>
      </c>
      <c r="F60" s="19">
        <v>183.5</v>
      </c>
      <c r="G60" s="17">
        <f t="shared" si="4"/>
        <v>-0.81081081081080697</v>
      </c>
      <c r="H60" s="17">
        <f t="shared" si="5"/>
        <v>6.0693641618497054</v>
      </c>
    </row>
    <row r="61" spans="1:9">
      <c r="A61" s="13" t="s">
        <v>22</v>
      </c>
      <c r="B61" s="18">
        <v>142.5</v>
      </c>
      <c r="C61" s="15">
        <v>197.5</v>
      </c>
      <c r="D61" s="15" t="s">
        <v>23</v>
      </c>
      <c r="E61" s="15">
        <v>192.5</v>
      </c>
      <c r="F61" s="19" t="s">
        <v>23</v>
      </c>
      <c r="G61" s="17" t="s">
        <v>23</v>
      </c>
      <c r="H61" s="17" t="s">
        <v>23</v>
      </c>
    </row>
    <row r="62" spans="1:9">
      <c r="A62" s="13" t="s">
        <v>24</v>
      </c>
      <c r="B62" s="18">
        <v>159.54</v>
      </c>
      <c r="C62" s="15">
        <v>198.56</v>
      </c>
      <c r="D62" s="15">
        <v>192.36</v>
      </c>
      <c r="E62" s="15">
        <v>196.85</v>
      </c>
      <c r="F62" s="19" t="s">
        <v>23</v>
      </c>
      <c r="G62" s="17" t="s">
        <v>23</v>
      </c>
      <c r="H62" s="17" t="s">
        <v>23</v>
      </c>
    </row>
    <row r="63" spans="1:9">
      <c r="A63" s="13" t="s">
        <v>25</v>
      </c>
      <c r="B63" s="18">
        <v>192</v>
      </c>
      <c r="C63" s="15">
        <v>214</v>
      </c>
      <c r="D63" s="15">
        <v>209</v>
      </c>
      <c r="E63" s="15">
        <v>202</v>
      </c>
      <c r="F63" s="19">
        <v>203.5</v>
      </c>
      <c r="G63" s="17">
        <f t="shared" si="4"/>
        <v>0.74257425742574412</v>
      </c>
      <c r="H63" s="17">
        <f t="shared" si="5"/>
        <v>5.9895833333333286</v>
      </c>
    </row>
    <row r="64" spans="1:9">
      <c r="A64" s="13" t="s">
        <v>26</v>
      </c>
      <c r="B64" s="18">
        <v>124.485</v>
      </c>
      <c r="C64" s="15">
        <v>145.32</v>
      </c>
      <c r="D64" s="15">
        <v>186.345</v>
      </c>
      <c r="E64" s="15">
        <v>185.715</v>
      </c>
      <c r="F64" s="19">
        <v>136.5</v>
      </c>
      <c r="G64" s="17">
        <f t="shared" si="4"/>
        <v>-26.50028269122042</v>
      </c>
      <c r="H64" s="17">
        <f t="shared" si="5"/>
        <v>9.6517652729244503</v>
      </c>
    </row>
    <row r="65" spans="1:10">
      <c r="A65" s="13" t="s">
        <v>28</v>
      </c>
      <c r="B65" s="18">
        <v>138.51</v>
      </c>
      <c r="C65" s="15" t="s">
        <v>23</v>
      </c>
      <c r="D65" s="15" t="s">
        <v>23</v>
      </c>
      <c r="E65" s="15" t="s">
        <v>23</v>
      </c>
      <c r="F65" s="19">
        <v>170.28</v>
      </c>
      <c r="G65" s="17" t="s">
        <v>23</v>
      </c>
      <c r="H65" s="17">
        <f t="shared" si="5"/>
        <v>22.93697205977908</v>
      </c>
    </row>
    <row r="66" spans="1:10">
      <c r="A66" s="13" t="s">
        <v>29</v>
      </c>
      <c r="B66" s="18">
        <v>138.5</v>
      </c>
      <c r="C66" s="15">
        <v>175</v>
      </c>
      <c r="D66" s="15">
        <v>172.5</v>
      </c>
      <c r="E66" s="15">
        <v>172.5</v>
      </c>
      <c r="F66" s="19">
        <v>165</v>
      </c>
      <c r="G66" s="17">
        <f t="shared" si="4"/>
        <v>-4.3478260869565162</v>
      </c>
      <c r="H66" s="17">
        <f t="shared" si="5"/>
        <v>19.133574007220219</v>
      </c>
    </row>
    <row r="67" spans="1:10">
      <c r="A67" s="13" t="s">
        <v>31</v>
      </c>
      <c r="B67" s="27">
        <v>158.245</v>
      </c>
      <c r="C67" s="15">
        <v>175.84666666666666</v>
      </c>
      <c r="D67" s="15">
        <v>172.67</v>
      </c>
      <c r="E67" s="15">
        <v>165.89</v>
      </c>
      <c r="F67" s="28">
        <v>161.595</v>
      </c>
      <c r="G67" s="17">
        <f t="shared" si="4"/>
        <v>-2.5890650431008453</v>
      </c>
      <c r="H67" s="17">
        <f t="shared" si="5"/>
        <v>2.1169705203955829</v>
      </c>
    </row>
    <row r="68" spans="1:10">
      <c r="A68" s="29" t="s">
        <v>37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12</v>
      </c>
      <c r="B69" s="14" t="s">
        <v>23</v>
      </c>
      <c r="C69" s="15">
        <v>195.3</v>
      </c>
      <c r="D69" s="15">
        <v>188.34</v>
      </c>
      <c r="E69" s="15">
        <v>197.38</v>
      </c>
      <c r="F69" s="16">
        <v>197.85</v>
      </c>
      <c r="G69" s="17">
        <f>((F69*100)/E69)-100</f>
        <v>0.23811936366399777</v>
      </c>
      <c r="H69" s="17" t="s">
        <v>23</v>
      </c>
    </row>
    <row r="70" spans="1:10">
      <c r="A70" s="13" t="s">
        <v>13</v>
      </c>
      <c r="B70" s="18">
        <v>167.08333333333334</v>
      </c>
      <c r="C70" s="15">
        <v>201.64285714285714</v>
      </c>
      <c r="D70" s="15">
        <v>197.625</v>
      </c>
      <c r="E70" s="15">
        <v>194.33333333333334</v>
      </c>
      <c r="F70" s="19">
        <v>189.5</v>
      </c>
      <c r="G70" s="17">
        <f>((F70*100)/E70)-100</f>
        <v>-2.4871355060034404</v>
      </c>
      <c r="H70" s="17">
        <f>((F70*100)/B70)-100</f>
        <v>13.416458852867819</v>
      </c>
    </row>
    <row r="71" spans="1:10">
      <c r="A71" s="13" t="s">
        <v>19</v>
      </c>
      <c r="B71" s="18" t="s">
        <v>23</v>
      </c>
      <c r="C71" s="15">
        <v>150.94999999999999</v>
      </c>
      <c r="D71" s="15">
        <v>150.86000000000001</v>
      </c>
      <c r="E71" s="15">
        <v>125</v>
      </c>
      <c r="F71" s="19" t="s">
        <v>23</v>
      </c>
      <c r="G71" s="17" t="s">
        <v>23</v>
      </c>
      <c r="H71" s="17" t="s">
        <v>23</v>
      </c>
    </row>
    <row r="72" spans="1:10">
      <c r="A72" s="13" t="s">
        <v>22</v>
      </c>
      <c r="B72" s="18" t="s">
        <v>23</v>
      </c>
      <c r="C72" s="15">
        <v>181.75</v>
      </c>
      <c r="D72" s="15">
        <v>180</v>
      </c>
      <c r="E72" s="15">
        <v>185</v>
      </c>
      <c r="F72" s="19">
        <v>179</v>
      </c>
      <c r="G72" s="17">
        <f>((F72*100)/E72)-100</f>
        <v>-3.2432432432432421</v>
      </c>
      <c r="H72" s="17" t="s">
        <v>23</v>
      </c>
    </row>
    <row r="73" spans="1:10">
      <c r="A73" s="13" t="s">
        <v>24</v>
      </c>
      <c r="B73" s="18">
        <v>135.13</v>
      </c>
      <c r="C73" s="15">
        <v>172.12</v>
      </c>
      <c r="D73" s="15">
        <v>170.56</v>
      </c>
      <c r="E73" s="15">
        <v>170.57</v>
      </c>
      <c r="F73" s="19" t="s">
        <v>23</v>
      </c>
      <c r="G73" s="17" t="s">
        <v>23</v>
      </c>
      <c r="H73" s="17" t="s">
        <v>23</v>
      </c>
    </row>
    <row r="74" spans="1:10">
      <c r="A74" s="32" t="s">
        <v>38</v>
      </c>
      <c r="B74" s="32"/>
      <c r="C74" s="32"/>
      <c r="D74" s="32"/>
      <c r="E74" s="32"/>
      <c r="F74" s="32"/>
      <c r="G74" s="32"/>
      <c r="H74" s="32"/>
    </row>
    <row r="75" spans="1:10">
      <c r="A75" s="33" t="s">
        <v>13</v>
      </c>
      <c r="B75" s="34">
        <v>337.88</v>
      </c>
      <c r="C75" s="35">
        <v>359.51</v>
      </c>
      <c r="D75" s="35">
        <v>358.59</v>
      </c>
      <c r="E75" s="36">
        <v>352.65</v>
      </c>
      <c r="F75" s="37">
        <v>347.76</v>
      </c>
      <c r="G75" s="38">
        <f>((F75*100)/E75)-100</f>
        <v>-1.3866439812845499</v>
      </c>
      <c r="H75" s="38">
        <f>((F75*100)/B75)-100</f>
        <v>2.924115070439214</v>
      </c>
    </row>
    <row r="76" spans="1:10">
      <c r="A76" s="39" t="s">
        <v>33</v>
      </c>
      <c r="B76" s="40" t="s">
        <v>23</v>
      </c>
      <c r="C76" s="15">
        <v>385.47</v>
      </c>
      <c r="D76" s="15" t="s">
        <v>23</v>
      </c>
      <c r="E76" s="15" t="s">
        <v>23</v>
      </c>
      <c r="F76" s="15">
        <v>382.63</v>
      </c>
      <c r="G76" s="41" t="s">
        <v>23</v>
      </c>
      <c r="H76" s="38" t="s">
        <v>23</v>
      </c>
    </row>
    <row r="77" spans="1:10">
      <c r="A77" s="39" t="s">
        <v>39</v>
      </c>
      <c r="B77" s="40">
        <v>345.24</v>
      </c>
      <c r="C77" s="38">
        <v>368.79</v>
      </c>
      <c r="D77" s="42">
        <v>385.44</v>
      </c>
      <c r="E77" s="15">
        <v>359.31</v>
      </c>
      <c r="F77" s="19">
        <v>377.2</v>
      </c>
      <c r="G77" s="38">
        <f>((F77*100)/E77)-100</f>
        <v>4.9789875038267724</v>
      </c>
      <c r="H77" s="38">
        <f>((F77*100)/B77)-100</f>
        <v>9.2573282354304212</v>
      </c>
    </row>
    <row r="78" spans="1:10">
      <c r="A78" s="43" t="s">
        <v>20</v>
      </c>
      <c r="B78" s="44">
        <v>353.53</v>
      </c>
      <c r="C78" s="45">
        <v>379.57</v>
      </c>
      <c r="D78" s="45">
        <v>381.74</v>
      </c>
      <c r="E78" s="45">
        <v>379.62299999999999</v>
      </c>
      <c r="F78" s="46">
        <v>383.86</v>
      </c>
      <c r="G78" s="45">
        <f>((F78*100)/E78)-100</f>
        <v>1.1161072959225322</v>
      </c>
      <c r="H78" s="45">
        <f>((F78*100)/B78)-100</f>
        <v>8.5791870562611479</v>
      </c>
      <c r="I78" s="25"/>
      <c r="J78" s="25"/>
    </row>
    <row r="79" spans="1:10">
      <c r="A79" s="47" t="s">
        <v>24</v>
      </c>
      <c r="B79" s="40">
        <v>374.26</v>
      </c>
      <c r="C79" s="15">
        <v>387.52</v>
      </c>
      <c r="D79" s="15">
        <v>384.72</v>
      </c>
      <c r="E79" s="15">
        <v>379.38</v>
      </c>
      <c r="F79" s="48">
        <v>385.7</v>
      </c>
      <c r="G79" s="38">
        <f>((F79*100)/E79)-100</f>
        <v>1.6658759027887555</v>
      </c>
      <c r="H79" s="38">
        <f>((F79*100)/B79)-100</f>
        <v>3.0566985518089069</v>
      </c>
    </row>
    <row r="80" spans="1:10" ht="2.1" customHeight="1">
      <c r="A80" s="49"/>
      <c r="B80" s="49"/>
      <c r="C80" s="49"/>
      <c r="D80" s="49"/>
      <c r="E80" s="49"/>
      <c r="F80" s="50"/>
      <c r="G80" s="49"/>
      <c r="H80" s="49"/>
    </row>
    <row r="81" spans="1:8" ht="12.75" customHeight="1">
      <c r="A81" s="51"/>
      <c r="B81" s="51"/>
      <c r="C81" s="51"/>
      <c r="D81" s="51"/>
      <c r="E81" s="51"/>
      <c r="F81" s="51"/>
      <c r="G81" s="51"/>
      <c r="H81" s="51"/>
    </row>
    <row r="82" spans="1:8">
      <c r="A82" s="52" t="s">
        <v>40</v>
      </c>
      <c r="B82" s="53"/>
      <c r="C82" s="53"/>
      <c r="D82" s="54"/>
      <c r="E82" s="54"/>
      <c r="F82" s="54"/>
      <c r="G82" s="54"/>
      <c r="H82" s="55"/>
    </row>
    <row r="83" spans="1:8">
      <c r="A83" s="52" t="s">
        <v>41</v>
      </c>
      <c r="B83" s="56"/>
      <c r="C83" s="56"/>
      <c r="D83" s="57"/>
      <c r="E83" s="57"/>
      <c r="F83" s="57"/>
      <c r="G83" s="57"/>
      <c r="H83" s="55"/>
    </row>
    <row r="84" spans="1:8">
      <c r="A84" s="55" t="s">
        <v>42</v>
      </c>
      <c r="B84" s="58"/>
      <c r="C84" s="58"/>
      <c r="D84" s="58"/>
      <c r="E84" s="58"/>
      <c r="F84" s="58"/>
      <c r="G84" s="58"/>
      <c r="H84" s="58"/>
    </row>
    <row r="85" spans="1:8">
      <c r="A85" s="58"/>
      <c r="B85" s="58"/>
      <c r="C85" s="59"/>
      <c r="D85" s="59"/>
      <c r="E85" s="59"/>
      <c r="F85" s="60"/>
      <c r="G85" s="58"/>
      <c r="H85" s="58"/>
    </row>
    <row r="86" spans="1:8">
      <c r="A86" s="58"/>
      <c r="B86" s="58"/>
      <c r="C86" s="59"/>
      <c r="D86" s="60"/>
      <c r="E86" s="58" t="s">
        <v>43</v>
      </c>
      <c r="F86" s="58"/>
      <c r="G86" s="58"/>
      <c r="H86" s="58"/>
    </row>
    <row r="90" spans="1:8">
      <c r="C90" s="2" t="s">
        <v>44</v>
      </c>
    </row>
    <row r="91" spans="1:8">
      <c r="D91" s="25"/>
    </row>
    <row r="92" spans="1:8">
      <c r="E92" s="25"/>
    </row>
  </sheetData>
  <mergeCells count="10">
    <mergeCell ref="A46:H46"/>
    <mergeCell ref="A68:H68"/>
    <mergeCell ref="A74:H74"/>
    <mergeCell ref="A81:H8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2019-03-12T11:15:09Z</dcterms:created>
  <dcterms:modified xsi:type="dcterms:W3CDTF">2019-03-12T11:15:40Z</dcterms:modified>
</cp:coreProperties>
</file>