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4640"/>
  </bookViews>
  <sheets>
    <sheet name="2019_2" sheetId="1" r:id="rId1"/>
  </sheets>
  <calcPr calcId="125725"/>
</workbook>
</file>

<file path=xl/calcChain.xml><?xml version="1.0" encoding="utf-8"?>
<calcChain xmlns="http://schemas.openxmlformats.org/spreadsheetml/2006/main">
  <c r="M26" i="1"/>
  <c r="L26"/>
  <c r="K26"/>
  <c r="J26"/>
  <c r="M25"/>
  <c r="L25"/>
  <c r="K25"/>
  <c r="J25"/>
  <c r="M24"/>
  <c r="L24"/>
  <c r="K24"/>
  <c r="J24"/>
  <c r="M23"/>
  <c r="L23"/>
  <c r="K23"/>
  <c r="J23"/>
  <c r="M22"/>
  <c r="L22"/>
  <c r="K22"/>
  <c r="J22"/>
  <c r="M21"/>
  <c r="L21"/>
  <c r="K21"/>
  <c r="J21"/>
  <c r="M20"/>
  <c r="L20"/>
  <c r="K20"/>
  <c r="J20"/>
  <c r="M19"/>
  <c r="L19"/>
  <c r="K19"/>
  <c r="J19"/>
  <c r="M18"/>
  <c r="L18"/>
  <c r="K18"/>
  <c r="J18"/>
  <c r="M17"/>
  <c r="L17"/>
  <c r="K17"/>
  <c r="J17"/>
  <c r="M16"/>
  <c r="L16"/>
  <c r="K16"/>
  <c r="J16"/>
  <c r="M14"/>
  <c r="L14"/>
  <c r="K14"/>
  <c r="J14"/>
  <c r="M13"/>
  <c r="L13"/>
  <c r="K13"/>
  <c r="J13"/>
  <c r="M11"/>
  <c r="L11"/>
  <c r="K11"/>
  <c r="J11"/>
  <c r="M10"/>
  <c r="L10"/>
  <c r="K10"/>
  <c r="J10"/>
  <c r="M9"/>
  <c r="L9"/>
  <c r="K9"/>
  <c r="J9"/>
  <c r="M8"/>
  <c r="L8"/>
  <c r="K8"/>
  <c r="J8"/>
  <c r="M7"/>
  <c r="L7"/>
  <c r="K7"/>
  <c r="J7"/>
  <c r="M6"/>
  <c r="L6"/>
  <c r="K6"/>
  <c r="J6"/>
</calcChain>
</file>

<file path=xl/sharedStrings.xml><?xml version="1.0" encoding="utf-8"?>
<sst xmlns="http://schemas.openxmlformats.org/spreadsheetml/2006/main" count="74" uniqueCount="35">
  <si>
    <t xml:space="preserve">Grūdų  ir rapsų supirkimo kainos  (iš augintojų ir kitų vidaus rinkos ūkio subjektų) Lietuvoje  2018 m. vasario–2019 m. vasario mėn., EUR/t (be PVM) 
</t>
  </si>
  <si>
    <t xml:space="preserve">             Data
Grūdai</t>
  </si>
  <si>
    <t>Pokytis, %</t>
  </si>
  <si>
    <t>vasaris</t>
  </si>
  <si>
    <t>gruodis</t>
  </si>
  <si>
    <t>sausis</t>
  </si>
  <si>
    <t>mėnesio***</t>
  </si>
  <si>
    <t>metų****</t>
  </si>
  <si>
    <t xml:space="preserve">be NP* </t>
  </si>
  <si>
    <t>su NP**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</si>
  <si>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</si>
  <si>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</si>
  <si>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</si>
  <si>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</si>
  <si>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</si>
  <si>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</si>
  <si>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</si>
  <si>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●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</si>
  <si>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</si>
  <si>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</si>
  <si>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</si>
  <si>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</si>
  <si>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</si>
  <si>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</si>
  <si>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</si>
  <si>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 xml:space="preserve">Kukurūzai </t>
  </si>
  <si>
    <t>Žirniai</t>
  </si>
  <si>
    <t>Pupos</t>
  </si>
  <si>
    <t>Rapsai</t>
  </si>
  <si>
    <t>● – konfidencialūs duomenys</t>
  </si>
  <si>
    <t>*  kaina be nuoskaitų (prieš valymą ir džiovinimą) ir priemokų</t>
  </si>
  <si>
    <t xml:space="preserve">** kaina su nuoskaitomis (po valymo ir džiovinimo) ir priemokomis </t>
  </si>
  <si>
    <t>*** lyginant 2019 m. vasario mėn. su sausio mėn.</t>
  </si>
  <si>
    <t>**** lyginant 2019 m. vasario mėn. su 2018 m. vasario mėn.</t>
  </si>
  <si>
    <t>Šaltinis: ŽŪIKVC (LŽŪMPRIS)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</si>
</sst>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  <family val="2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theme="0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61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2" applyFont="1"/>
    <xf numFmtId="0" fontId="3" fillId="0" borderId="0" xfId="1" applyFont="1"/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1" fontId="6" fillId="0" borderId="0" xfId="1" applyNumberFormat="1" applyFont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4" fillId="0" borderId="13" xfId="1" applyFont="1" applyBorder="1" applyAlignment="1">
      <alignment vertical="center"/>
    </xf>
    <xf numFmtId="2" fontId="7" fillId="0" borderId="0" xfId="1" applyNumberFormat="1" applyFont="1" applyBorder="1" applyAlignment="1">
      <alignment horizontal="center" vertical="center"/>
    </xf>
    <xf numFmtId="2" fontId="7" fillId="0" borderId="13" xfId="1" applyNumberFormat="1" applyFont="1" applyBorder="1" applyAlignment="1">
      <alignment horizontal="center" vertical="center"/>
    </xf>
    <xf numFmtId="2" fontId="7" fillId="0" borderId="14" xfId="1" applyNumberFormat="1" applyFont="1" applyBorder="1" applyAlignment="1">
      <alignment horizontal="center" vertical="center"/>
    </xf>
    <xf numFmtId="2" fontId="7" fillId="0" borderId="15" xfId="1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2" fontId="6" fillId="0" borderId="17" xfId="1" applyNumberFormat="1" applyFont="1" applyBorder="1" applyAlignment="1">
      <alignment horizontal="center" vertical="center"/>
    </xf>
    <xf numFmtId="2" fontId="6" fillId="0" borderId="18" xfId="1" applyNumberFormat="1" applyFont="1" applyBorder="1" applyAlignment="1">
      <alignment horizontal="center" vertical="center"/>
    </xf>
    <xf numFmtId="2" fontId="6" fillId="0" borderId="19" xfId="1" applyNumberFormat="1" applyFont="1" applyBorder="1" applyAlignment="1">
      <alignment horizontal="center" vertical="center"/>
    </xf>
    <xf numFmtId="2" fontId="6" fillId="0" borderId="20" xfId="1" applyNumberFormat="1" applyFont="1" applyBorder="1" applyAlignment="1">
      <alignment horizontal="center" vertical="center"/>
    </xf>
    <xf numFmtId="2" fontId="6" fillId="0" borderId="0" xfId="1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2" fontId="6" fillId="0" borderId="13" xfId="1" applyNumberFormat="1" applyFont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wrapText="1"/>
    </xf>
    <xf numFmtId="2" fontId="6" fillId="0" borderId="23" xfId="1" applyNumberFormat="1" applyFont="1" applyBorder="1" applyAlignment="1">
      <alignment horizontal="center" vertical="center"/>
    </xf>
    <xf numFmtId="2" fontId="6" fillId="0" borderId="24" xfId="1" applyNumberFormat="1" applyFont="1" applyBorder="1" applyAlignment="1">
      <alignment horizontal="center" vertical="center"/>
    </xf>
    <xf numFmtId="2" fontId="6" fillId="0" borderId="14" xfId="1" applyNumberFormat="1" applyFont="1" applyBorder="1" applyAlignment="1">
      <alignment horizontal="center" vertical="center"/>
    </xf>
    <xf numFmtId="2" fontId="6" fillId="0" borderId="25" xfId="1" applyNumberFormat="1" applyFont="1" applyBorder="1" applyAlignment="1">
      <alignment horizontal="center" vertical="center"/>
    </xf>
    <xf numFmtId="2" fontId="7" fillId="0" borderId="25" xfId="1" applyNumberFormat="1" applyFont="1" applyBorder="1" applyAlignment="1">
      <alignment horizontal="center" vertical="center"/>
    </xf>
    <xf numFmtId="2" fontId="7" fillId="0" borderId="26" xfId="1" applyNumberFormat="1" applyFont="1" applyBorder="1" applyAlignment="1">
      <alignment horizontal="center" vertical="center"/>
    </xf>
    <xf numFmtId="2" fontId="7" fillId="0" borderId="27" xfId="1" applyNumberFormat="1" applyFont="1" applyBorder="1" applyAlignment="1">
      <alignment horizontal="center" vertical="center"/>
    </xf>
    <xf numFmtId="0" fontId="5" fillId="0" borderId="19" xfId="1" applyFont="1" applyBorder="1" applyAlignment="1">
      <alignment vertical="center"/>
    </xf>
    <xf numFmtId="2" fontId="6" fillId="0" borderId="28" xfId="1" applyNumberFormat="1" applyFont="1" applyBorder="1" applyAlignment="1">
      <alignment horizontal="center" vertical="center"/>
    </xf>
    <xf numFmtId="0" fontId="5" fillId="0" borderId="25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164" fontId="3" fillId="0" borderId="0" xfId="2" applyNumberFormat="1" applyFont="1"/>
    <xf numFmtId="2" fontId="6" fillId="0" borderId="15" xfId="1" applyNumberFormat="1" applyFont="1" applyBorder="1" applyAlignment="1">
      <alignment horizontal="center" vertical="center"/>
    </xf>
    <xf numFmtId="2" fontId="6" fillId="0" borderId="21" xfId="1" applyNumberFormat="1" applyFont="1" applyBorder="1" applyAlignment="1">
      <alignment horizontal="center" vertical="center"/>
    </xf>
    <xf numFmtId="2" fontId="6" fillId="0" borderId="29" xfId="1" applyNumberFormat="1" applyFont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5" fillId="3" borderId="0" xfId="1" applyFont="1" applyFill="1" applyAlignment="1">
      <alignment vertical="center"/>
    </xf>
    <xf numFmtId="0" fontId="3" fillId="3" borderId="0" xfId="1" applyFont="1" applyFill="1" applyAlignment="1">
      <alignment vertical="center"/>
    </xf>
    <xf numFmtId="0" fontId="3" fillId="3" borderId="0" xfId="2" applyFont="1" applyFill="1"/>
    <xf numFmtId="0" fontId="5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3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3" fillId="0" borderId="0" xfId="1" applyFont="1" applyAlignment="1">
      <alignment vertical="center" wrapText="1"/>
    </xf>
    <xf numFmtId="0" fontId="8" fillId="3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</cellXfs>
  <cellStyles count="4">
    <cellStyle name="Normal" xfId="0" builtinId="0"/>
    <cellStyle name="Normal 3" xfId="3"/>
    <cellStyle name="Normal 5" xfId="2"/>
    <cellStyle name="Normal_Sheet1_1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showGridLines="0" tabSelected="1" workbookViewId="0">
      <selection activeCell="F39" sqref="F39"/>
    </sheetView>
  </sheetViews>
  <sheetFormatPr defaultRowHeight="12.75"/>
  <cols>
    <col min="1" max="1" width="11.42578125" style="2" customWidth="1"/>
    <col min="2" max="2" width="6.85546875" style="2" customWidth="1"/>
    <col min="3" max="3" width="6.7109375" style="2" customWidth="1"/>
    <col min="4" max="4" width="6.28515625" style="2" customWidth="1"/>
    <col min="5" max="5" width="6.7109375" style="2" customWidth="1"/>
    <col min="6" max="6" width="5.85546875" style="2" customWidth="1"/>
    <col min="7" max="7" width="6.7109375" style="2" customWidth="1"/>
    <col min="8" max="8" width="5.85546875" style="2" customWidth="1"/>
    <col min="9" max="9" width="6.7109375" style="2" customWidth="1"/>
    <col min="10" max="10" width="6" style="2" customWidth="1"/>
    <col min="11" max="11" width="6.7109375" style="2" customWidth="1"/>
    <col min="12" max="12" width="6.140625" style="2" customWidth="1"/>
    <col min="13" max="13" width="7.28515625" style="2" customWidth="1"/>
    <col min="14" max="16384" width="9.140625" style="2"/>
  </cols>
  <sheetData>
    <row r="1" spans="1:14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5" customHeight="1">
      <c r="A3" s="4" t="s">
        <v>1</v>
      </c>
      <c r="B3" s="5">
        <v>2018</v>
      </c>
      <c r="C3" s="6"/>
      <c r="D3" s="6"/>
      <c r="E3" s="6"/>
      <c r="F3" s="7">
        <v>2019</v>
      </c>
      <c r="G3" s="8"/>
      <c r="H3" s="8"/>
      <c r="I3" s="9"/>
      <c r="J3" s="7" t="s">
        <v>2</v>
      </c>
      <c r="K3" s="8"/>
      <c r="L3" s="8"/>
      <c r="M3" s="8"/>
      <c r="N3" s="10"/>
    </row>
    <row r="4" spans="1:14" ht="15" customHeight="1">
      <c r="A4" s="4"/>
      <c r="B4" s="11" t="s">
        <v>3</v>
      </c>
      <c r="C4" s="12"/>
      <c r="D4" s="13" t="s">
        <v>4</v>
      </c>
      <c r="E4" s="14"/>
      <c r="F4" s="11" t="s">
        <v>5</v>
      </c>
      <c r="G4" s="12"/>
      <c r="H4" s="11" t="s">
        <v>3</v>
      </c>
      <c r="I4" s="12"/>
      <c r="J4" s="15" t="s">
        <v>6</v>
      </c>
      <c r="K4" s="16"/>
      <c r="L4" s="15" t="s">
        <v>7</v>
      </c>
      <c r="M4" s="17"/>
    </row>
    <row r="5" spans="1:14" ht="15" customHeight="1">
      <c r="A5" s="4"/>
      <c r="B5" s="18" t="s">
        <v>8</v>
      </c>
      <c r="C5" s="19" t="s">
        <v>9</v>
      </c>
      <c r="D5" s="19" t="s">
        <v>8</v>
      </c>
      <c r="E5" s="19" t="s">
        <v>9</v>
      </c>
      <c r="F5" s="19" t="s">
        <v>8</v>
      </c>
      <c r="G5" s="19" t="s">
        <v>9</v>
      </c>
      <c r="H5" s="19" t="s">
        <v>8</v>
      </c>
      <c r="I5" s="19" t="s">
        <v>9</v>
      </c>
      <c r="J5" s="18" t="s">
        <v>8</v>
      </c>
      <c r="K5" s="19" t="s">
        <v>9</v>
      </c>
      <c r="L5" s="18" t="s">
        <v>8</v>
      </c>
      <c r="M5" s="19" t="s">
        <v>9</v>
      </c>
    </row>
    <row r="6" spans="1:14" ht="15" customHeight="1">
      <c r="A6" s="20" t="s">
        <v>10</v>
      </c>
      <c r="B6" s="21">
        <v>161.73382284010043</v>
      </c>
      <c r="C6" s="22">
        <v>161.27690564880328</v>
      </c>
      <c r="D6" s="21">
        <v>191.42913772370861</v>
      </c>
      <c r="E6" s="22">
        <v>191.37696382318424</v>
      </c>
      <c r="F6" s="21">
        <v>194.87388865809746</v>
      </c>
      <c r="G6" s="22">
        <v>194.79683616495413</v>
      </c>
      <c r="H6" s="21">
        <v>197.66552610908812</v>
      </c>
      <c r="I6" s="22">
        <v>197.61610587100384</v>
      </c>
      <c r="J6" s="21">
        <f>((H6*100)/F6)-100</f>
        <v>1.432535405442934</v>
      </c>
      <c r="K6" s="22">
        <f>((I6*100)/G6)-100</f>
        <v>1.4472872155184149</v>
      </c>
      <c r="L6" s="23">
        <f t="shared" ref="L6:M11" si="0">((H6*100)/B6)-100</f>
        <v>22.216567096489086</v>
      </c>
      <c r="M6" s="24">
        <f t="shared" si="0"/>
        <v>22.532178476522148</v>
      </c>
    </row>
    <row r="7" spans="1:14" ht="15" customHeight="1">
      <c r="A7" s="25" t="s">
        <v>11</v>
      </c>
      <c r="B7" s="26">
        <v>173.97311609433126</v>
      </c>
      <c r="C7" s="27">
        <v>173.62717515095017</v>
      </c>
      <c r="D7" s="26">
        <v>197.92632574327598</v>
      </c>
      <c r="E7" s="28">
        <v>197.90395410979306</v>
      </c>
      <c r="F7" s="26">
        <v>201.8227320140366</v>
      </c>
      <c r="G7" s="28">
        <v>201.75138751018901</v>
      </c>
      <c r="H7" s="26">
        <v>201.29389839175664</v>
      </c>
      <c r="I7" s="28">
        <v>201.2728480428168</v>
      </c>
      <c r="J7" s="29">
        <f>((H7*100)/F7)-100</f>
        <v>-0.26202877000157798</v>
      </c>
      <c r="K7" s="28">
        <f>((I7*100)/G7)-100</f>
        <v>-0.23719265244112364</v>
      </c>
      <c r="L7" s="30">
        <f t="shared" si="0"/>
        <v>15.704025375168641</v>
      </c>
      <c r="M7" s="30">
        <f t="shared" si="0"/>
        <v>15.922434300870066</v>
      </c>
    </row>
    <row r="8" spans="1:14" ht="15" customHeight="1">
      <c r="A8" s="31" t="s">
        <v>12</v>
      </c>
      <c r="B8" s="30">
        <v>164.41955568471252</v>
      </c>
      <c r="C8" s="32">
        <v>164.2429893309392</v>
      </c>
      <c r="D8" s="30">
        <v>193.65679017535973</v>
      </c>
      <c r="E8" s="32">
        <v>193.6079221563289</v>
      </c>
      <c r="F8" s="30">
        <v>194.11446511387632</v>
      </c>
      <c r="G8" s="32">
        <v>193.98959061981557</v>
      </c>
      <c r="H8" s="30">
        <v>191.92225556354958</v>
      </c>
      <c r="I8" s="32">
        <v>191.76545859761382</v>
      </c>
      <c r="J8" s="30">
        <f>((H8*100)/F8)-100</f>
        <v>-1.1293385833151035</v>
      </c>
      <c r="K8" s="32">
        <f t="shared" ref="J8:K23" si="1">((I8*100)/G8)-100</f>
        <v>-1.1465213236934062</v>
      </c>
      <c r="L8" s="30">
        <f t="shared" si="0"/>
        <v>16.727146454267071</v>
      </c>
      <c r="M8" s="30">
        <f t="shared" si="0"/>
        <v>16.757165330946705</v>
      </c>
    </row>
    <row r="9" spans="1:14" ht="15" customHeight="1">
      <c r="A9" s="31" t="s">
        <v>13</v>
      </c>
      <c r="B9" s="30">
        <v>159.91103329738471</v>
      </c>
      <c r="C9" s="32">
        <v>159.44985628032003</v>
      </c>
      <c r="D9" s="30">
        <v>189.10652686193731</v>
      </c>
      <c r="E9" s="32">
        <v>189.04506292371224</v>
      </c>
      <c r="F9" s="30">
        <v>192.51946223673323</v>
      </c>
      <c r="G9" s="32">
        <v>192.4552436848536</v>
      </c>
      <c r="H9" s="30">
        <v>196.13700903188749</v>
      </c>
      <c r="I9" s="32">
        <v>196.0939084803511</v>
      </c>
      <c r="J9" s="30">
        <f t="shared" si="1"/>
        <v>1.879055111168924</v>
      </c>
      <c r="K9" s="32">
        <f t="shared" si="1"/>
        <v>1.8906550561209059</v>
      </c>
      <c r="L9" s="30">
        <f t="shared" si="0"/>
        <v>22.653831313273898</v>
      </c>
      <c r="M9" s="30">
        <f t="shared" si="0"/>
        <v>22.98155235437099</v>
      </c>
    </row>
    <row r="10" spans="1:14" ht="15" customHeight="1">
      <c r="A10" s="31" t="s">
        <v>14</v>
      </c>
      <c r="B10" s="30">
        <v>149.47330368839269</v>
      </c>
      <c r="C10" s="32">
        <v>147.8899828204396</v>
      </c>
      <c r="D10" s="30">
        <v>176.36684448657022</v>
      </c>
      <c r="E10" s="32">
        <v>176.216585681477</v>
      </c>
      <c r="F10" s="30">
        <v>185.98036913677345</v>
      </c>
      <c r="G10" s="32">
        <v>185.61213853436425</v>
      </c>
      <c r="H10" s="30">
        <v>185.43828626305279</v>
      </c>
      <c r="I10" s="32">
        <v>184.66263025161339</v>
      </c>
      <c r="J10" s="30">
        <f t="shared" si="1"/>
        <v>-0.2914731679675242</v>
      </c>
      <c r="K10" s="32">
        <f t="shared" si="1"/>
        <v>-0.51155505790104883</v>
      </c>
      <c r="L10" s="30">
        <f t="shared" si="0"/>
        <v>24.061141145067879</v>
      </c>
      <c r="M10" s="30">
        <f t="shared" si="0"/>
        <v>24.86486693004845</v>
      </c>
    </row>
    <row r="11" spans="1:14" ht="15" customHeight="1">
      <c r="A11" s="31" t="s">
        <v>15</v>
      </c>
      <c r="B11" s="30">
        <v>147.5393032382577</v>
      </c>
      <c r="C11" s="32">
        <v>146.92782451862669</v>
      </c>
      <c r="D11" s="30">
        <v>185.4881843272598</v>
      </c>
      <c r="E11" s="32">
        <v>185.43285917328561</v>
      </c>
      <c r="F11" s="30">
        <v>194.6593063179786</v>
      </c>
      <c r="G11" s="32">
        <v>194.57229822256019</v>
      </c>
      <c r="H11" s="30">
        <v>198.58419562919511</v>
      </c>
      <c r="I11" s="32">
        <v>198.56395405160453</v>
      </c>
      <c r="J11" s="30">
        <f t="shared" si="1"/>
        <v>2.0162864984246482</v>
      </c>
      <c r="K11" s="32">
        <f t="shared" si="1"/>
        <v>2.0515026370704135</v>
      </c>
      <c r="L11" s="30">
        <f t="shared" si="0"/>
        <v>34.597487768060148</v>
      </c>
      <c r="M11" s="30">
        <f t="shared" si="0"/>
        <v>35.14387400899119</v>
      </c>
    </row>
    <row r="12" spans="1:14" ht="15" customHeight="1">
      <c r="A12" s="33" t="s">
        <v>16</v>
      </c>
      <c r="B12" s="34" t="s">
        <v>17</v>
      </c>
      <c r="C12" s="35" t="s">
        <v>17</v>
      </c>
      <c r="D12" s="36" t="s">
        <v>17</v>
      </c>
      <c r="E12" s="37" t="s">
        <v>17</v>
      </c>
      <c r="F12" s="36" t="s">
        <v>17</v>
      </c>
      <c r="G12" s="37" t="s">
        <v>17</v>
      </c>
      <c r="H12" s="36" t="s">
        <v>17</v>
      </c>
      <c r="I12" s="37" t="s">
        <v>17</v>
      </c>
      <c r="J12" s="30" t="s">
        <v>18</v>
      </c>
      <c r="K12" s="32" t="s">
        <v>18</v>
      </c>
      <c r="L12" s="30" t="s">
        <v>18</v>
      </c>
      <c r="M12" s="30" t="s">
        <v>18</v>
      </c>
    </row>
    <row r="13" spans="1:14" ht="15" customHeight="1">
      <c r="A13" s="20" t="s">
        <v>19</v>
      </c>
      <c r="B13" s="24">
        <v>131.23170560239961</v>
      </c>
      <c r="C13" s="38">
        <v>130.70672296476823</v>
      </c>
      <c r="D13" s="24" t="s">
        <v>17</v>
      </c>
      <c r="E13" s="38" t="s">
        <v>17</v>
      </c>
      <c r="F13" s="24">
        <v>139.18446372565469</v>
      </c>
      <c r="G13" s="38">
        <v>139.16594725564309</v>
      </c>
      <c r="H13" s="24">
        <v>150.41603756439559</v>
      </c>
      <c r="I13" s="38">
        <v>150.11292385765512</v>
      </c>
      <c r="J13" s="39">
        <f>((H13*100)/F13)-100</f>
        <v>8.0695600199167075</v>
      </c>
      <c r="K13" s="40">
        <f>((I13*100)/G13)-100</f>
        <v>7.8661316348480028</v>
      </c>
      <c r="L13" s="39">
        <f>((H13*100)/B13)-100</f>
        <v>14.618671512294341</v>
      </c>
      <c r="M13" s="39">
        <f>((I13*100)/C13)-100</f>
        <v>14.847132919182584</v>
      </c>
    </row>
    <row r="14" spans="1:14" ht="15" customHeight="1">
      <c r="A14" s="41" t="s">
        <v>12</v>
      </c>
      <c r="B14" s="42">
        <v>131.26948890258674</v>
      </c>
      <c r="C14" s="28">
        <v>130.73836916087262</v>
      </c>
      <c r="D14" s="29" t="s">
        <v>17</v>
      </c>
      <c r="E14" s="28" t="s">
        <v>17</v>
      </c>
      <c r="F14" s="29">
        <v>138.22776181935268</v>
      </c>
      <c r="G14" s="28">
        <v>138.22776181935268</v>
      </c>
      <c r="H14" s="29">
        <v>147.50824058716032</v>
      </c>
      <c r="I14" s="28">
        <v>147.18635122416507</v>
      </c>
      <c r="J14" s="30">
        <f>((H14*100)/F14)-100</f>
        <v>6.7139036657022046</v>
      </c>
      <c r="K14" s="32">
        <f>((I14*100)/G14)-100</f>
        <v>6.4810348419879631</v>
      </c>
      <c r="L14" s="30">
        <f>((H14*100)/B14)-100</f>
        <v>12.370545372218302</v>
      </c>
      <c r="M14" s="30">
        <f>((I14*100)/C14)-100</f>
        <v>12.580837721062068</v>
      </c>
    </row>
    <row r="15" spans="1:14" ht="15" customHeight="1">
      <c r="A15" s="43" t="s">
        <v>13</v>
      </c>
      <c r="B15" s="36" t="s">
        <v>17</v>
      </c>
      <c r="C15" s="37" t="s">
        <v>17</v>
      </c>
      <c r="D15" s="34" t="s">
        <v>17</v>
      </c>
      <c r="E15" s="35" t="s">
        <v>17</v>
      </c>
      <c r="F15" s="36">
        <v>154.07070566965439</v>
      </c>
      <c r="G15" s="37">
        <v>153.76407369498466</v>
      </c>
      <c r="H15" s="36" t="s">
        <v>17</v>
      </c>
      <c r="I15" s="37" t="s">
        <v>17</v>
      </c>
      <c r="J15" s="30" t="s">
        <v>18</v>
      </c>
      <c r="K15" s="32" t="s">
        <v>18</v>
      </c>
      <c r="L15" s="30" t="s">
        <v>18</v>
      </c>
      <c r="M15" s="30" t="s">
        <v>18</v>
      </c>
    </row>
    <row r="16" spans="1:14" ht="15" customHeight="1">
      <c r="A16" s="20" t="s">
        <v>20</v>
      </c>
      <c r="B16" s="39">
        <v>161.3374932034495</v>
      </c>
      <c r="C16" s="40">
        <v>161.14757838990201</v>
      </c>
      <c r="D16" s="39">
        <v>183.1304640525625</v>
      </c>
      <c r="E16" s="40">
        <v>183.5331265983034</v>
      </c>
      <c r="F16" s="39">
        <v>193.53154957694832</v>
      </c>
      <c r="G16" s="40">
        <v>193.83215111002514</v>
      </c>
      <c r="H16" s="39">
        <v>200.2507045856924</v>
      </c>
      <c r="I16" s="40">
        <v>201.61289227055678</v>
      </c>
      <c r="J16" s="39">
        <f t="shared" si="1"/>
        <v>3.4718654521352477</v>
      </c>
      <c r="K16" s="40">
        <f t="shared" si="1"/>
        <v>4.0141643767421442</v>
      </c>
      <c r="L16" s="39">
        <f t="shared" ref="L16:M26" si="2">((H16*100)/B16)-100</f>
        <v>24.119137225699077</v>
      </c>
      <c r="M16" s="39">
        <f t="shared" si="2"/>
        <v>25.110717942498383</v>
      </c>
    </row>
    <row r="17" spans="1:17" ht="15" customHeight="1">
      <c r="A17" s="41" t="s">
        <v>12</v>
      </c>
      <c r="B17" s="30">
        <v>132.88439939150092</v>
      </c>
      <c r="C17" s="32">
        <v>132.72722749050996</v>
      </c>
      <c r="D17" s="30">
        <v>183.57525928114254</v>
      </c>
      <c r="E17" s="32">
        <v>182.24067524171855</v>
      </c>
      <c r="F17" s="30">
        <v>182.88852588441222</v>
      </c>
      <c r="G17" s="32">
        <v>182.8373993874516</v>
      </c>
      <c r="H17" s="30">
        <v>182.88026595202106</v>
      </c>
      <c r="I17" s="32">
        <v>182.88026595202106</v>
      </c>
      <c r="J17" s="30">
        <f>((H17*100)/F17)-100</f>
        <v>-4.5163753992767397E-3</v>
      </c>
      <c r="K17" s="32">
        <f t="shared" si="1"/>
        <v>2.3445183924678759E-2</v>
      </c>
      <c r="L17" s="30">
        <f t="shared" si="2"/>
        <v>37.623578681515113</v>
      </c>
      <c r="M17" s="30">
        <f t="shared" si="2"/>
        <v>37.786548705763522</v>
      </c>
    </row>
    <row r="18" spans="1:17" ht="15" customHeight="1">
      <c r="A18" s="44" t="s">
        <v>13</v>
      </c>
      <c r="B18" s="30">
        <v>150.0564965975008</v>
      </c>
      <c r="C18" s="32">
        <v>149.93706042410608</v>
      </c>
      <c r="D18" s="30">
        <v>176.25924643152089</v>
      </c>
      <c r="E18" s="32">
        <v>176.19407880951229</v>
      </c>
      <c r="F18" s="30">
        <v>184.37331504126098</v>
      </c>
      <c r="G18" s="32">
        <v>184.31923989926611</v>
      </c>
      <c r="H18" s="30">
        <v>175.84402817572908</v>
      </c>
      <c r="I18" s="32">
        <v>175.81267251868695</v>
      </c>
      <c r="J18" s="30">
        <f t="shared" si="1"/>
        <v>-4.626096169949065</v>
      </c>
      <c r="K18" s="32">
        <f t="shared" si="1"/>
        <v>-4.6151272027966996</v>
      </c>
      <c r="L18" s="30">
        <f t="shared" si="2"/>
        <v>17.185215010982589</v>
      </c>
      <c r="M18" s="30">
        <f t="shared" si="2"/>
        <v>17.257649323916411</v>
      </c>
      <c r="N18" s="45"/>
      <c r="O18" s="45"/>
      <c r="P18" s="45"/>
      <c r="Q18" s="45"/>
    </row>
    <row r="19" spans="1:17" ht="15" customHeight="1">
      <c r="A19" s="43" t="s">
        <v>21</v>
      </c>
      <c r="B19" s="46">
        <v>185.44052936645278</v>
      </c>
      <c r="C19" s="37">
        <v>185.10571546727363</v>
      </c>
      <c r="D19" s="36">
        <v>202.01903269081009</v>
      </c>
      <c r="E19" s="37">
        <v>203.92369444239176</v>
      </c>
      <c r="F19" s="36">
        <v>211.3444175032692</v>
      </c>
      <c r="G19" s="37">
        <v>212.33091911089676</v>
      </c>
      <c r="H19" s="36">
        <v>210.39438390178393</v>
      </c>
      <c r="I19" s="37">
        <v>212.34132641821907</v>
      </c>
      <c r="J19" s="36">
        <f t="shared" si="1"/>
        <v>-0.44951913691809864</v>
      </c>
      <c r="K19" s="37">
        <f t="shared" si="1"/>
        <v>4.901456352129685E-3</v>
      </c>
      <c r="L19" s="36">
        <f t="shared" si="2"/>
        <v>13.456526801656892</v>
      </c>
      <c r="M19" s="46">
        <f t="shared" si="2"/>
        <v>14.713544031956516</v>
      </c>
    </row>
    <row r="20" spans="1:17" ht="15" customHeight="1">
      <c r="A20" s="44" t="s">
        <v>22</v>
      </c>
      <c r="B20" s="30">
        <v>149.26205175352956</v>
      </c>
      <c r="C20" s="32">
        <v>149.2527612291629</v>
      </c>
      <c r="D20" s="30">
        <v>176.73322299103509</v>
      </c>
      <c r="E20" s="32">
        <v>176.67346004254554</v>
      </c>
      <c r="F20" s="30">
        <v>170.21069444762324</v>
      </c>
      <c r="G20" s="32">
        <v>170.11760230426029</v>
      </c>
      <c r="H20" s="30">
        <v>172.36169849613813</v>
      </c>
      <c r="I20" s="32">
        <v>172.35251898652476</v>
      </c>
      <c r="J20" s="30">
        <f t="shared" si="1"/>
        <v>1.2637302582516554</v>
      </c>
      <c r="K20" s="32">
        <f t="shared" si="1"/>
        <v>1.3137480495799991</v>
      </c>
      <c r="L20" s="30">
        <f t="shared" si="2"/>
        <v>15.475900586407647</v>
      </c>
      <c r="M20" s="30">
        <f t="shared" si="2"/>
        <v>15.476938293888225</v>
      </c>
    </row>
    <row r="21" spans="1:17" ht="15" customHeight="1">
      <c r="A21" s="44" t="s">
        <v>23</v>
      </c>
      <c r="B21" s="30">
        <v>278.06344651876805</v>
      </c>
      <c r="C21" s="32">
        <v>275.10923764747406</v>
      </c>
      <c r="D21" s="30">
        <v>302.71623418292785</v>
      </c>
      <c r="E21" s="47">
        <v>302.48308266713747</v>
      </c>
      <c r="F21" s="30">
        <v>195.43674404252269</v>
      </c>
      <c r="G21" s="47">
        <v>195.34004233144566</v>
      </c>
      <c r="H21" s="30">
        <v>209.82695752859297</v>
      </c>
      <c r="I21" s="47">
        <v>208.1792990093401</v>
      </c>
      <c r="J21" s="30">
        <f>((H21*100)/F21)-100</f>
        <v>7.3631054163178788</v>
      </c>
      <c r="K21" s="32">
        <f>((I21*100)/G21)-100</f>
        <v>6.5727725481441581</v>
      </c>
      <c r="L21" s="30">
        <f>((H21*100)/B21)-100</f>
        <v>-24.539899021056485</v>
      </c>
      <c r="M21" s="30">
        <f t="shared" si="2"/>
        <v>-24.328495549792564</v>
      </c>
    </row>
    <row r="22" spans="1:17" ht="15" customHeight="1">
      <c r="A22" s="44" t="s">
        <v>24</v>
      </c>
      <c r="B22" s="30">
        <v>134.96951511288825</v>
      </c>
      <c r="C22" s="32">
        <v>134.82551709549972</v>
      </c>
      <c r="D22" s="30">
        <v>170.02088386794296</v>
      </c>
      <c r="E22" s="32">
        <v>169.81979310352031</v>
      </c>
      <c r="F22" s="30">
        <v>179.09866402583341</v>
      </c>
      <c r="G22" s="32">
        <v>178.71747901508922</v>
      </c>
      <c r="H22" s="30">
        <v>168.68913853905298</v>
      </c>
      <c r="I22" s="32">
        <v>168.48959524238819</v>
      </c>
      <c r="J22" s="30">
        <f t="shared" si="1"/>
        <v>-5.8121737218983043</v>
      </c>
      <c r="K22" s="32">
        <f t="shared" si="1"/>
        <v>-5.7229342250499542</v>
      </c>
      <c r="L22" s="30">
        <f t="shared" si="2"/>
        <v>24.983140376522584</v>
      </c>
      <c r="M22" s="30">
        <f t="shared" si="2"/>
        <v>24.968625281105744</v>
      </c>
    </row>
    <row r="23" spans="1:17" ht="15" customHeight="1">
      <c r="A23" s="44" t="s">
        <v>25</v>
      </c>
      <c r="B23" s="30">
        <v>168.11480580152624</v>
      </c>
      <c r="C23" s="47">
        <v>168.11480580152624</v>
      </c>
      <c r="D23" s="30">
        <v>160.4508256972041</v>
      </c>
      <c r="E23" s="32">
        <v>160.4508256972041</v>
      </c>
      <c r="F23" s="30">
        <v>168.22420308090375</v>
      </c>
      <c r="G23" s="32">
        <v>168.22057374603835</v>
      </c>
      <c r="H23" s="30">
        <v>162.92575899326653</v>
      </c>
      <c r="I23" s="32">
        <v>162.92575899326653</v>
      </c>
      <c r="J23" s="30">
        <f t="shared" si="1"/>
        <v>-3.1496324491958205</v>
      </c>
      <c r="K23" s="32">
        <f t="shared" si="1"/>
        <v>-3.1475429163411235</v>
      </c>
      <c r="L23" s="30">
        <f>((H23*100)/B23)-100</f>
        <v>-3.08660904881026</v>
      </c>
      <c r="M23" s="30">
        <f t="shared" si="2"/>
        <v>-3.08660904881026</v>
      </c>
    </row>
    <row r="24" spans="1:17" ht="15" customHeight="1">
      <c r="A24" s="41" t="s">
        <v>26</v>
      </c>
      <c r="B24" s="29">
        <v>224.67199559745995</v>
      </c>
      <c r="C24" s="28">
        <v>223.10105866007572</v>
      </c>
      <c r="D24" s="29">
        <v>191.1397868914795</v>
      </c>
      <c r="E24" s="28">
        <v>190.97656132630217</v>
      </c>
      <c r="F24" s="29">
        <v>198.26593074592679</v>
      </c>
      <c r="G24" s="28">
        <v>198.01813205787872</v>
      </c>
      <c r="H24" s="29">
        <v>206.31776518627231</v>
      </c>
      <c r="I24" s="28">
        <v>205.97327207259491</v>
      </c>
      <c r="J24" s="29">
        <f t="shared" ref="J24:K26" si="3">((H24*100)/F24)-100</f>
        <v>4.0611286114828005</v>
      </c>
      <c r="K24" s="28">
        <f t="shared" si="3"/>
        <v>4.0173795864264576</v>
      </c>
      <c r="L24" s="29">
        <f>((H24*100)/B24)-100</f>
        <v>-8.1693449877360536</v>
      </c>
      <c r="M24" s="29">
        <f t="shared" si="2"/>
        <v>-7.6771426771117603</v>
      </c>
    </row>
    <row r="25" spans="1:17" ht="15" customHeight="1">
      <c r="A25" s="43" t="s">
        <v>27</v>
      </c>
      <c r="B25" s="46">
        <v>191.35571400726764</v>
      </c>
      <c r="C25" s="37">
        <v>191.34618883546116</v>
      </c>
      <c r="D25" s="46">
        <v>339.48885699743846</v>
      </c>
      <c r="E25" s="37">
        <v>339.36973408649072</v>
      </c>
      <c r="F25" s="46">
        <v>394.61444027800997</v>
      </c>
      <c r="G25" s="37">
        <v>394.78300003753202</v>
      </c>
      <c r="H25" s="46">
        <v>283.3896281979786</v>
      </c>
      <c r="I25" s="37">
        <v>282.95160347738391</v>
      </c>
      <c r="J25" s="46">
        <f t="shared" si="3"/>
        <v>-28.185692343562579</v>
      </c>
      <c r="K25" s="37">
        <f t="shared" si="3"/>
        <v>-28.327308052655837</v>
      </c>
      <c r="L25" s="46">
        <f t="shared" si="2"/>
        <v>48.095723019389709</v>
      </c>
      <c r="M25" s="46">
        <f t="shared" si="2"/>
        <v>47.874177792322968</v>
      </c>
    </row>
    <row r="26" spans="1:17" ht="15" customHeight="1">
      <c r="A26" s="41" t="s">
        <v>28</v>
      </c>
      <c r="B26" s="29">
        <v>365.63266897181018</v>
      </c>
      <c r="C26" s="28">
        <v>365.41040151752566</v>
      </c>
      <c r="D26" s="29">
        <v>364.21379382858447</v>
      </c>
      <c r="E26" s="28">
        <v>364.12671939402804</v>
      </c>
      <c r="F26" s="29">
        <v>367.23371112682912</v>
      </c>
      <c r="G26" s="28">
        <v>367.08164179617762</v>
      </c>
      <c r="H26" s="29">
        <v>371.29056975616595</v>
      </c>
      <c r="I26" s="28">
        <v>371.25320901991563</v>
      </c>
      <c r="J26" s="42">
        <f t="shared" si="3"/>
        <v>1.1047075762431149</v>
      </c>
      <c r="K26" s="28">
        <f t="shared" si="3"/>
        <v>1.1364140149657231</v>
      </c>
      <c r="L26" s="48">
        <f t="shared" si="2"/>
        <v>1.5474275863440283</v>
      </c>
      <c r="M26" s="30">
        <f t="shared" si="2"/>
        <v>1.5989713150269438</v>
      </c>
    </row>
    <row r="27" spans="1:17" ht="2.1" customHeight="1">
      <c r="A27" s="49"/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17" s="53" customFormat="1" ht="16.5" customHeight="1">
      <c r="A28" s="51" t="s">
        <v>29</v>
      </c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7">
      <c r="A29" s="54" t="s">
        <v>30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</row>
    <row r="30" spans="1:17">
      <c r="A30" s="54" t="s">
        <v>31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</row>
    <row r="31" spans="1:17">
      <c r="A31" s="56" t="s">
        <v>32</v>
      </c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1:17">
      <c r="A32" s="56" t="s">
        <v>33</v>
      </c>
      <c r="B32" s="57"/>
    </row>
    <row r="33" spans="1:9">
      <c r="A33" s="59"/>
      <c r="I33" s="2" t="s">
        <v>34</v>
      </c>
    </row>
    <row r="34" spans="1:9">
      <c r="I34" s="60"/>
    </row>
  </sheetData>
  <mergeCells count="11">
    <mergeCell ref="J4:K4"/>
    <mergeCell ref="L4:M4"/>
    <mergeCell ref="A1:N1"/>
    <mergeCell ref="A3:A5"/>
    <mergeCell ref="B3:E3"/>
    <mergeCell ref="F3:I3"/>
    <mergeCell ref="J3:M3"/>
    <mergeCell ref="B4:C4"/>
    <mergeCell ref="D4:E4"/>
    <mergeCell ref="F4:G4"/>
    <mergeCell ref="H4:I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2019-03-22T08:45:42Z</dcterms:created>
  <dcterms:modified xsi:type="dcterms:W3CDTF">2019-03-22T08:46:47Z</dcterms:modified>
</cp:coreProperties>
</file>