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N25" i="1"/>
  <c r="M25"/>
  <c r="H25"/>
  <c r="G25"/>
  <c r="N24"/>
  <c r="M24"/>
  <c r="H24"/>
  <c r="G24"/>
  <c r="N23"/>
  <c r="M23"/>
  <c r="H23"/>
  <c r="G23"/>
  <c r="N22"/>
  <c r="M22"/>
  <c r="H22"/>
  <c r="G22"/>
  <c r="N21"/>
  <c r="M21"/>
  <c r="H21"/>
  <c r="G21"/>
  <c r="N20"/>
  <c r="M20"/>
  <c r="H20"/>
  <c r="G20"/>
  <c r="N19"/>
  <c r="M19"/>
  <c r="H19"/>
  <c r="G19"/>
  <c r="N18"/>
  <c r="M18"/>
  <c r="H18"/>
  <c r="G18"/>
  <c r="N17"/>
  <c r="M17"/>
  <c r="H17"/>
  <c r="G17"/>
  <c r="N16"/>
  <c r="M16"/>
  <c r="H16"/>
  <c r="G16"/>
  <c r="N15"/>
  <c r="M15"/>
  <c r="H15"/>
  <c r="G15"/>
  <c r="N14"/>
  <c r="M14"/>
  <c r="H14"/>
  <c r="G14"/>
  <c r="N13"/>
  <c r="M13"/>
  <c r="H13"/>
  <c r="G13"/>
  <c r="N12"/>
  <c r="M12"/>
  <c r="H12"/>
  <c r="G12"/>
  <c r="N11"/>
  <c r="M11"/>
  <c r="H11"/>
  <c r="G11"/>
  <c r="N10"/>
  <c r="M10"/>
  <c r="H10"/>
  <c r="G10"/>
  <c r="N9"/>
  <c r="M9"/>
  <c r="H9"/>
  <c r="G9"/>
</calcChain>
</file>

<file path=xl/sharedStrings.xml><?xml version="1.0" encoding="utf-8"?>
<sst xmlns="http://schemas.openxmlformats.org/spreadsheetml/2006/main" count="38" uniqueCount="22">
  <si>
    <t>Parduota, t</t>
  </si>
  <si>
    <t>Pokytis, %</t>
  </si>
  <si>
    <t>Kaina*, EUR/t</t>
  </si>
  <si>
    <t>mėnesio**</t>
  </si>
  <si>
    <t>metų***</t>
  </si>
  <si>
    <t>vasaris</t>
  </si>
  <si>
    <t>gruodis</t>
  </si>
  <si>
    <t>sausis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</si>
  <si>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</si>
  <si>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</si>
  <si>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</si>
  <si>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</si>
  <si>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</si>
  <si>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</si>
  <si>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</si>
  <si>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</si>
  <si>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</si>
  <si>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 vidutinės svertinės kainos</t>
  </si>
  <si>
    <t>** lyginant 2019 m. vasario mėn. su sausio mėn.</t>
  </si>
  <si>
    <t>*** lyginant 2019 m.  vasario mėn. su 2018 m. vasario mėn.</t>
  </si>
  <si>
    <t>Šaltinis: ŽŪIKVC (LŽŪMPRIS)</t>
  </si>
  <si>
    <t>Duonos gaminių pardavimo kiekiai ir kainos* Lietuvoje 2018 m. vasario–2019 m. vasario  mėn.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</si>
</sst>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0" fontId="6" fillId="0" borderId="19" xfId="0" applyFont="1" applyBorder="1" applyAlignment="1">
      <alignment vertical="center" wrapTex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0" fontId="6" fillId="0" borderId="0" xfId="0" applyFont="1"/>
    <xf numFmtId="0" fontId="3" fillId="0" borderId="23" xfId="0" applyFont="1" applyBorder="1" applyAlignment="1">
      <alignment vertical="center" wrapText="1"/>
    </xf>
    <xf numFmtId="4" fontId="3" fillId="0" borderId="24" xfId="0" applyNumberFormat="1" applyFont="1" applyBorder="1" applyAlignment="1">
      <alignment horizontal="right" vertical="center" wrapText="1" inden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0" fontId="3" fillId="0" borderId="15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right" vertical="center" wrapText="1" inden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0" fontId="5" fillId="0" borderId="19" xfId="0" applyFont="1" applyBorder="1" applyAlignment="1">
      <alignment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0" fontId="3" fillId="0" borderId="27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 indent="1"/>
    </xf>
    <xf numFmtId="4" fontId="3" fillId="0" borderId="28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0" fontId="3" fillId="2" borderId="0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1"/>
  <sheetViews>
    <sheetView showGridLines="0" tabSelected="1" workbookViewId="0">
      <selection activeCell="F41" sqref="F41"/>
    </sheetView>
  </sheetViews>
  <sheetFormatPr defaultRowHeight="15"/>
  <cols>
    <col min="1" max="1" width="9.140625" style="2"/>
    <col min="2" max="2" width="18.28515625" style="2" customWidth="1"/>
    <col min="3" max="3" width="12" style="2" customWidth="1"/>
    <col min="4" max="5" width="12.5703125" style="2" customWidth="1"/>
    <col min="6" max="6" width="14" style="2" customWidth="1"/>
    <col min="7" max="7" width="8.85546875" style="2" customWidth="1"/>
    <col min="8" max="8" width="9.140625" style="2" customWidth="1"/>
    <col min="9" max="9" width="12.140625" style="2" customWidth="1"/>
    <col min="10" max="10" width="12.5703125" style="2" customWidth="1"/>
    <col min="11" max="11" width="14" style="2" customWidth="1"/>
    <col min="12" max="12" width="12.42578125" style="2" customWidth="1"/>
    <col min="13" max="13" width="8.85546875" style="2" customWidth="1"/>
    <col min="14" max="14" width="9.28515625" style="2" customWidth="1"/>
    <col min="15" max="16384" width="9.140625" style="2"/>
  </cols>
  <sheetData>
    <row r="3" spans="2:14">
      <c r="B3" s="1" t="s">
        <v>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>
      <c r="B4" s="3"/>
      <c r="C4" s="3"/>
      <c r="D4" s="3"/>
    </row>
    <row r="5" spans="2:14" s="4" customFormat="1" ht="12.75"/>
    <row r="6" spans="2:14" s="4" customFormat="1" ht="15" customHeight="1">
      <c r="B6" s="5"/>
      <c r="C6" s="6" t="s">
        <v>0</v>
      </c>
      <c r="D6" s="7"/>
      <c r="E6" s="7"/>
      <c r="F6" s="8"/>
      <c r="G6" s="9" t="s">
        <v>1</v>
      </c>
      <c r="H6" s="10"/>
      <c r="I6" s="7" t="s">
        <v>2</v>
      </c>
      <c r="J6" s="7"/>
      <c r="K6" s="7"/>
      <c r="L6" s="8"/>
      <c r="M6" s="9" t="s">
        <v>1</v>
      </c>
      <c r="N6" s="11"/>
    </row>
    <row r="7" spans="2:14" s="4" customFormat="1" ht="15" customHeight="1">
      <c r="B7" s="5"/>
      <c r="C7" s="12">
        <v>2018</v>
      </c>
      <c r="D7" s="13"/>
      <c r="E7" s="12">
        <v>2019</v>
      </c>
      <c r="F7" s="13"/>
      <c r="G7" s="14" t="s">
        <v>3</v>
      </c>
      <c r="H7" s="15" t="s">
        <v>4</v>
      </c>
      <c r="I7" s="12">
        <v>2018</v>
      </c>
      <c r="J7" s="13"/>
      <c r="K7" s="12">
        <v>2019</v>
      </c>
      <c r="L7" s="13"/>
      <c r="M7" s="14" t="s">
        <v>3</v>
      </c>
      <c r="N7" s="16" t="s">
        <v>4</v>
      </c>
    </row>
    <row r="8" spans="2:14" s="4" customFormat="1" ht="15" customHeight="1">
      <c r="B8" s="17"/>
      <c r="C8" s="18" t="s">
        <v>5</v>
      </c>
      <c r="D8" s="18" t="s">
        <v>6</v>
      </c>
      <c r="E8" s="18" t="s">
        <v>7</v>
      </c>
      <c r="F8" s="18" t="s">
        <v>5</v>
      </c>
      <c r="G8" s="19"/>
      <c r="H8" s="20"/>
      <c r="I8" s="18" t="s">
        <v>5</v>
      </c>
      <c r="J8" s="18" t="s">
        <v>6</v>
      </c>
      <c r="K8" s="18" t="s">
        <v>7</v>
      </c>
      <c r="L8" s="18" t="s">
        <v>5</v>
      </c>
      <c r="M8" s="19"/>
      <c r="N8" s="21"/>
    </row>
    <row r="9" spans="2:14" s="4" customFormat="1" ht="15" customHeight="1">
      <c r="B9" s="22" t="s">
        <v>8</v>
      </c>
      <c r="C9" s="23">
        <v>4406.8500000000004</v>
      </c>
      <c r="D9" s="24">
        <v>4773.4880000000003</v>
      </c>
      <c r="E9" s="23">
        <v>4565.4070000000002</v>
      </c>
      <c r="F9" s="23">
        <v>4130.6629999999996</v>
      </c>
      <c r="G9" s="24">
        <f>((F9*100)/E9)-100</f>
        <v>-9.5225683055202097</v>
      </c>
      <c r="H9" s="25">
        <f>((F9*100)/C9)-100</f>
        <v>-6.2672203501367392</v>
      </c>
      <c r="I9" s="23">
        <v>883.93899999999996</v>
      </c>
      <c r="J9" s="24">
        <v>910.87900000000002</v>
      </c>
      <c r="K9" s="23">
        <v>937.20899999999995</v>
      </c>
      <c r="L9" s="23">
        <v>941.46900000000005</v>
      </c>
      <c r="M9" s="24">
        <f>((L9*100)/K9)-100</f>
        <v>0.45454108955421191</v>
      </c>
      <c r="N9" s="24">
        <f>((L9*100)/I9)-100</f>
        <v>6.5083676588542971</v>
      </c>
    </row>
    <row r="10" spans="2:14" s="30" customFormat="1" ht="15" customHeight="1">
      <c r="B10" s="26" t="s">
        <v>9</v>
      </c>
      <c r="C10" s="27">
        <v>2936.5030000000002</v>
      </c>
      <c r="D10" s="28">
        <v>3202.8150000000001</v>
      </c>
      <c r="E10" s="27">
        <v>3066.4780000000001</v>
      </c>
      <c r="F10" s="27">
        <v>2799.5239999999999</v>
      </c>
      <c r="G10" s="28">
        <f t="shared" ref="G10:G25" si="0">((F10*100)/E10)-100</f>
        <v>-8.7055573201568848</v>
      </c>
      <c r="H10" s="29">
        <f t="shared" ref="H10:H25" si="1">((F10*100)/C10)-100</f>
        <v>-4.664698112006036</v>
      </c>
      <c r="I10" s="27">
        <v>910.23800000000006</v>
      </c>
      <c r="J10" s="28">
        <v>928.77099999999996</v>
      </c>
      <c r="K10" s="27">
        <v>954.428</v>
      </c>
      <c r="L10" s="27">
        <v>955.71500000000003</v>
      </c>
      <c r="M10" s="28">
        <f t="shared" ref="M10:M25" si="2">((L10*100)/K10)-100</f>
        <v>0.13484516380491129</v>
      </c>
      <c r="N10" s="28">
        <f t="shared" ref="N10:N25" si="3">((L10*100)/I10)-100</f>
        <v>4.9961658379456679</v>
      </c>
    </row>
    <row r="11" spans="2:14" s="4" customFormat="1" ht="15" customHeight="1">
      <c r="B11" s="31" t="s">
        <v>10</v>
      </c>
      <c r="C11" s="32">
        <v>2437.0010000000002</v>
      </c>
      <c r="D11" s="33">
        <v>2612.33</v>
      </c>
      <c r="E11" s="32">
        <v>2524.3000000000002</v>
      </c>
      <c r="F11" s="32">
        <v>2282.7330000000002</v>
      </c>
      <c r="G11" s="33">
        <f t="shared" si="0"/>
        <v>-9.5696628768371426</v>
      </c>
      <c r="H11" s="34">
        <f t="shared" si="1"/>
        <v>-6.3302395033896204</v>
      </c>
      <c r="I11" s="32">
        <v>841.65300000000002</v>
      </c>
      <c r="J11" s="33">
        <v>852.63800000000003</v>
      </c>
      <c r="K11" s="32">
        <v>877.26400000000001</v>
      </c>
      <c r="L11" s="32">
        <v>877.97500000000002</v>
      </c>
      <c r="M11" s="33">
        <f t="shared" si="2"/>
        <v>8.1047438399380667E-2</v>
      </c>
      <c r="N11" s="33">
        <f t="shared" si="3"/>
        <v>4.3155552228768812</v>
      </c>
    </row>
    <row r="12" spans="2:14" s="4" customFormat="1" ht="15" customHeight="1">
      <c r="B12" s="35" t="s">
        <v>11</v>
      </c>
      <c r="C12" s="36">
        <v>499.50200000000001</v>
      </c>
      <c r="D12" s="37">
        <v>590.48500000000001</v>
      </c>
      <c r="E12" s="36">
        <v>542.178</v>
      </c>
      <c r="F12" s="36">
        <v>516.79100000000005</v>
      </c>
      <c r="G12" s="37">
        <f t="shared" si="0"/>
        <v>-4.6824105736492356</v>
      </c>
      <c r="H12" s="38">
        <f t="shared" si="1"/>
        <v>3.461247402412809</v>
      </c>
      <c r="I12" s="36">
        <v>1244.8530000000001</v>
      </c>
      <c r="J12" s="37">
        <v>1265.587</v>
      </c>
      <c r="K12" s="36">
        <v>1313.6949999999999</v>
      </c>
      <c r="L12" s="36">
        <v>1299.1030000000001</v>
      </c>
      <c r="M12" s="37">
        <f t="shared" si="2"/>
        <v>-1.1107601079398108</v>
      </c>
      <c r="N12" s="37">
        <f t="shared" si="3"/>
        <v>4.3579442713316325</v>
      </c>
    </row>
    <row r="13" spans="2:14" s="30" customFormat="1" ht="15" customHeight="1">
      <c r="B13" s="26" t="s">
        <v>12</v>
      </c>
      <c r="C13" s="27">
        <v>1470.347</v>
      </c>
      <c r="D13" s="28">
        <v>1570.673</v>
      </c>
      <c r="E13" s="27">
        <v>1498.9290000000001</v>
      </c>
      <c r="F13" s="27">
        <v>1331.1389999999999</v>
      </c>
      <c r="G13" s="28">
        <f t="shared" si="0"/>
        <v>-11.19399251065262</v>
      </c>
      <c r="H13" s="29">
        <f t="shared" si="1"/>
        <v>-9.4676970810291721</v>
      </c>
      <c r="I13" s="27">
        <v>831.41600000000005</v>
      </c>
      <c r="J13" s="28">
        <v>874.39400000000001</v>
      </c>
      <c r="K13" s="27">
        <v>901.98299999999995</v>
      </c>
      <c r="L13" s="27">
        <v>911.50800000000004</v>
      </c>
      <c r="M13" s="28">
        <f t="shared" si="2"/>
        <v>1.0560065987939993</v>
      </c>
      <c r="N13" s="28">
        <f t="shared" si="3"/>
        <v>9.6332040759379112</v>
      </c>
    </row>
    <row r="14" spans="2:14" s="4" customFormat="1" ht="15" customHeight="1">
      <c r="B14" s="31" t="s">
        <v>10</v>
      </c>
      <c r="C14" s="32">
        <v>1252.883</v>
      </c>
      <c r="D14" s="33">
        <v>1292.192</v>
      </c>
      <c r="E14" s="32">
        <v>1220.0329999999999</v>
      </c>
      <c r="F14" s="32">
        <v>1072.825</v>
      </c>
      <c r="G14" s="33">
        <f t="shared" si="0"/>
        <v>-12.065903135406984</v>
      </c>
      <c r="H14" s="34">
        <f t="shared" si="1"/>
        <v>-14.3714935871905</v>
      </c>
      <c r="I14" s="32">
        <v>804.77800000000002</v>
      </c>
      <c r="J14" s="33">
        <v>844.74800000000005</v>
      </c>
      <c r="K14" s="32">
        <v>859.68899999999996</v>
      </c>
      <c r="L14" s="32">
        <v>868.58799999999997</v>
      </c>
      <c r="M14" s="33">
        <f t="shared" si="2"/>
        <v>1.035141778015074</v>
      </c>
      <c r="N14" s="33">
        <f t="shared" si="3"/>
        <v>7.9288946765443455</v>
      </c>
    </row>
    <row r="15" spans="2:14" s="4" customFormat="1" ht="15" customHeight="1">
      <c r="B15" s="35" t="s">
        <v>11</v>
      </c>
      <c r="C15" s="36">
        <v>217.464</v>
      </c>
      <c r="D15" s="37">
        <v>278.48099999999999</v>
      </c>
      <c r="E15" s="36">
        <v>278.89600000000002</v>
      </c>
      <c r="F15" s="36">
        <v>258.31400000000002</v>
      </c>
      <c r="G15" s="37">
        <f t="shared" si="0"/>
        <v>-7.379811829499161</v>
      </c>
      <c r="H15" s="38">
        <f t="shared" si="1"/>
        <v>18.78471839017034</v>
      </c>
      <c r="I15" s="36">
        <v>984.88599999999997</v>
      </c>
      <c r="J15" s="37">
        <v>1011.956</v>
      </c>
      <c r="K15" s="36">
        <v>1086.9970000000001</v>
      </c>
      <c r="L15" s="36">
        <v>1089.7639999999999</v>
      </c>
      <c r="M15" s="37">
        <f t="shared" si="2"/>
        <v>0.25455452038964665</v>
      </c>
      <c r="N15" s="37">
        <f t="shared" si="3"/>
        <v>10.648745133954591</v>
      </c>
    </row>
    <row r="16" spans="2:14" s="4" customFormat="1" ht="15" customHeight="1">
      <c r="B16" s="39" t="s">
        <v>13</v>
      </c>
      <c r="C16" s="40">
        <v>3727.3969999999999</v>
      </c>
      <c r="D16" s="41">
        <v>3956.9459999999999</v>
      </c>
      <c r="E16" s="40">
        <v>3905.63</v>
      </c>
      <c r="F16" s="40">
        <v>5073.5029999999997</v>
      </c>
      <c r="G16" s="41">
        <f t="shared" si="0"/>
        <v>29.902294892245294</v>
      </c>
      <c r="H16" s="42">
        <f t="shared" si="1"/>
        <v>36.113834936283951</v>
      </c>
      <c r="I16" s="40">
        <v>946.61500000000001</v>
      </c>
      <c r="J16" s="41">
        <v>996.72400000000005</v>
      </c>
      <c r="K16" s="40">
        <v>1025.125</v>
      </c>
      <c r="L16" s="40">
        <v>1014.244</v>
      </c>
      <c r="M16" s="41">
        <f t="shared" si="2"/>
        <v>-1.0614315327399027</v>
      </c>
      <c r="N16" s="41">
        <f t="shared" si="3"/>
        <v>7.1442983683968748</v>
      </c>
    </row>
    <row r="17" spans="2:14" s="30" customFormat="1" ht="15" customHeight="1">
      <c r="B17" s="26" t="s">
        <v>14</v>
      </c>
      <c r="C17" s="27">
        <v>2127.8670000000002</v>
      </c>
      <c r="D17" s="28">
        <v>2032.8630000000001</v>
      </c>
      <c r="E17" s="27">
        <v>2047.893</v>
      </c>
      <c r="F17" s="27">
        <v>1837.8340000000001</v>
      </c>
      <c r="G17" s="28">
        <f t="shared" si="0"/>
        <v>-10.257323014434846</v>
      </c>
      <c r="H17" s="29">
        <f t="shared" si="1"/>
        <v>-13.630222189638744</v>
      </c>
      <c r="I17" s="27">
        <v>813.95600000000002</v>
      </c>
      <c r="J17" s="28">
        <v>818.947</v>
      </c>
      <c r="K17" s="27">
        <v>852.11099999999999</v>
      </c>
      <c r="L17" s="27">
        <v>843.60699999999997</v>
      </c>
      <c r="M17" s="28">
        <f t="shared" si="2"/>
        <v>-0.99799204563724686</v>
      </c>
      <c r="N17" s="28">
        <f t="shared" si="3"/>
        <v>3.6428259021372043</v>
      </c>
    </row>
    <row r="18" spans="2:14" s="4" customFormat="1" ht="15" customHeight="1">
      <c r="B18" s="31" t="s">
        <v>10</v>
      </c>
      <c r="C18" s="32">
        <v>1977.7619999999999</v>
      </c>
      <c r="D18" s="33">
        <v>1979.0650000000001</v>
      </c>
      <c r="E18" s="32">
        <v>1997.1110000000001</v>
      </c>
      <c r="F18" s="32">
        <v>1789.5029999999999</v>
      </c>
      <c r="G18" s="33">
        <f t="shared" si="0"/>
        <v>-10.395416178670104</v>
      </c>
      <c r="H18" s="34">
        <f t="shared" si="1"/>
        <v>-9.5187894195560432</v>
      </c>
      <c r="I18" s="32">
        <v>822.60799999999995</v>
      </c>
      <c r="J18" s="33">
        <v>816.16099999999994</v>
      </c>
      <c r="K18" s="32">
        <v>847.98599999999999</v>
      </c>
      <c r="L18" s="32">
        <v>838.99099999999999</v>
      </c>
      <c r="M18" s="33">
        <f t="shared" si="2"/>
        <v>-1.060748644435165</v>
      </c>
      <c r="N18" s="33">
        <f t="shared" si="3"/>
        <v>1.991592593312987</v>
      </c>
    </row>
    <row r="19" spans="2:14" s="4" customFormat="1" ht="15" customHeight="1">
      <c r="B19" s="35" t="s">
        <v>11</v>
      </c>
      <c r="C19" s="36">
        <v>150.10499999999999</v>
      </c>
      <c r="D19" s="37">
        <v>53.798000000000002</v>
      </c>
      <c r="E19" s="36">
        <v>50.781999999999996</v>
      </c>
      <c r="F19" s="36">
        <v>48.331000000000003</v>
      </c>
      <c r="G19" s="37">
        <f t="shared" si="0"/>
        <v>-4.8265133314953914</v>
      </c>
      <c r="H19" s="38">
        <f t="shared" si="1"/>
        <v>-67.80187202291728</v>
      </c>
      <c r="I19" s="36">
        <v>699.95299999999997</v>
      </c>
      <c r="J19" s="37">
        <v>921.40099999999995</v>
      </c>
      <c r="K19" s="36">
        <v>1014.333</v>
      </c>
      <c r="L19" s="36">
        <v>1014.497</v>
      </c>
      <c r="M19" s="37">
        <f t="shared" si="2"/>
        <v>1.6168260324761263E-2</v>
      </c>
      <c r="N19" s="37">
        <f t="shared" si="3"/>
        <v>44.937874400138298</v>
      </c>
    </row>
    <row r="20" spans="2:14" s="30" customFormat="1" ht="15" customHeight="1">
      <c r="B20" s="26" t="s">
        <v>15</v>
      </c>
      <c r="C20" s="27">
        <v>1010.441</v>
      </c>
      <c r="D20" s="28">
        <v>1217.8720000000001</v>
      </c>
      <c r="E20" s="27">
        <v>1206.4349999999999</v>
      </c>
      <c r="F20" s="27">
        <v>2559.0160000000001</v>
      </c>
      <c r="G20" s="28">
        <f t="shared" si="0"/>
        <v>112.11387269102772</v>
      </c>
      <c r="H20" s="29">
        <f t="shared" si="1"/>
        <v>153.25734011189175</v>
      </c>
      <c r="I20" s="27">
        <v>1045.7349999999999</v>
      </c>
      <c r="J20" s="28">
        <v>1075.144</v>
      </c>
      <c r="K20" s="27">
        <v>1094.7629999999999</v>
      </c>
      <c r="L20" s="27">
        <v>1040.3710000000001</v>
      </c>
      <c r="M20" s="28">
        <f t="shared" si="2"/>
        <v>-4.9683812843510253</v>
      </c>
      <c r="N20" s="28">
        <f t="shared" si="3"/>
        <v>-0.51294065896233576</v>
      </c>
    </row>
    <row r="21" spans="2:14" s="4" customFormat="1" ht="15" customHeight="1">
      <c r="B21" s="31" t="s">
        <v>10</v>
      </c>
      <c r="C21" s="32">
        <v>804.10599999999999</v>
      </c>
      <c r="D21" s="33">
        <v>904.99400000000003</v>
      </c>
      <c r="E21" s="32">
        <v>880.09400000000005</v>
      </c>
      <c r="F21" s="32">
        <v>2263.0450000000001</v>
      </c>
      <c r="G21" s="33">
        <f t="shared" si="0"/>
        <v>157.13673766665829</v>
      </c>
      <c r="H21" s="34">
        <f t="shared" si="1"/>
        <v>181.43615393990342</v>
      </c>
      <c r="I21" s="32">
        <v>992.17200000000003</v>
      </c>
      <c r="J21" s="33">
        <v>1031.0540000000001</v>
      </c>
      <c r="K21" s="32">
        <v>1038.2629999999999</v>
      </c>
      <c r="L21" s="32">
        <v>1012.9349999999999</v>
      </c>
      <c r="M21" s="33">
        <f t="shared" si="2"/>
        <v>-2.4394589810096221</v>
      </c>
      <c r="N21" s="33">
        <f t="shared" si="3"/>
        <v>2.0926815108670667</v>
      </c>
    </row>
    <row r="22" spans="2:14" s="4" customFormat="1" ht="15" customHeight="1">
      <c r="B22" s="35" t="s">
        <v>11</v>
      </c>
      <c r="C22" s="36">
        <v>206.33500000000001</v>
      </c>
      <c r="D22" s="37">
        <v>312.87799999999999</v>
      </c>
      <c r="E22" s="36">
        <v>326.34100000000001</v>
      </c>
      <c r="F22" s="36">
        <v>295.971</v>
      </c>
      <c r="G22" s="37">
        <f t="shared" si="0"/>
        <v>-9.3062165035959339</v>
      </c>
      <c r="H22" s="38">
        <f t="shared" si="1"/>
        <v>43.441975428308325</v>
      </c>
      <c r="I22" s="36">
        <v>1254.4739999999999</v>
      </c>
      <c r="J22" s="37">
        <v>1202.675</v>
      </c>
      <c r="K22" s="36">
        <v>1247.136</v>
      </c>
      <c r="L22" s="36">
        <v>1250.144</v>
      </c>
      <c r="M22" s="37">
        <f t="shared" si="2"/>
        <v>0.24119262053216062</v>
      </c>
      <c r="N22" s="37">
        <f t="shared" si="3"/>
        <v>-0.34516458691052776</v>
      </c>
    </row>
    <row r="23" spans="2:14" s="30" customFormat="1" ht="15" customHeight="1">
      <c r="B23" s="26" t="s">
        <v>16</v>
      </c>
      <c r="C23" s="27">
        <v>589.08900000000006</v>
      </c>
      <c r="D23" s="28">
        <v>706.21100000000001</v>
      </c>
      <c r="E23" s="27">
        <v>651.30200000000002</v>
      </c>
      <c r="F23" s="27">
        <v>676.65300000000002</v>
      </c>
      <c r="G23" s="28">
        <f t="shared" si="0"/>
        <v>3.8923571553595764</v>
      </c>
      <c r="H23" s="29">
        <f t="shared" si="1"/>
        <v>14.864307430625928</v>
      </c>
      <c r="I23" s="27">
        <v>1255.7840000000001</v>
      </c>
      <c r="J23" s="28">
        <v>1373.2270000000001</v>
      </c>
      <c r="K23" s="27">
        <v>1440.1420000000001</v>
      </c>
      <c r="L23" s="27">
        <v>1378.9</v>
      </c>
      <c r="M23" s="28">
        <f t="shared" si="2"/>
        <v>-4.2524973231806342</v>
      </c>
      <c r="N23" s="28">
        <f t="shared" si="3"/>
        <v>9.8039153230173213</v>
      </c>
    </row>
    <row r="24" spans="2:14" s="4" customFormat="1" ht="15" customHeight="1">
      <c r="B24" s="31" t="s">
        <v>10</v>
      </c>
      <c r="C24" s="32">
        <v>408.13200000000001</v>
      </c>
      <c r="D24" s="33">
        <v>462.30599999999998</v>
      </c>
      <c r="E24" s="32">
        <v>427.85599999999999</v>
      </c>
      <c r="F24" s="32">
        <v>459.24</v>
      </c>
      <c r="G24" s="33">
        <f t="shared" si="0"/>
        <v>7.3351781907931723</v>
      </c>
      <c r="H24" s="34">
        <f t="shared" si="1"/>
        <v>12.522419217312049</v>
      </c>
      <c r="I24" s="32">
        <v>1030.175</v>
      </c>
      <c r="J24" s="33">
        <v>1097.479</v>
      </c>
      <c r="K24" s="32">
        <v>1113.201</v>
      </c>
      <c r="L24" s="32">
        <v>1071.021</v>
      </c>
      <c r="M24" s="33">
        <f t="shared" si="2"/>
        <v>-3.7890731323453792</v>
      </c>
      <c r="N24" s="33">
        <f t="shared" si="3"/>
        <v>3.9649574101487559</v>
      </c>
    </row>
    <row r="25" spans="2:14" s="4" customFormat="1" ht="15" customHeight="1">
      <c r="B25" s="43" t="s">
        <v>11</v>
      </c>
      <c r="C25" s="44">
        <v>180.95699999999999</v>
      </c>
      <c r="D25" s="45">
        <v>243.905</v>
      </c>
      <c r="E25" s="44">
        <v>223.446</v>
      </c>
      <c r="F25" s="44">
        <v>217.41300000000001</v>
      </c>
      <c r="G25" s="45">
        <f t="shared" si="0"/>
        <v>-2.6999812035122375</v>
      </c>
      <c r="H25" s="46">
        <f t="shared" si="1"/>
        <v>20.146222583265654</v>
      </c>
      <c r="I25" s="44">
        <v>1764.626</v>
      </c>
      <c r="J25" s="45">
        <v>1895.89</v>
      </c>
      <c r="K25" s="44">
        <v>2066.17</v>
      </c>
      <c r="L25" s="44">
        <v>2029.232</v>
      </c>
      <c r="M25" s="45">
        <f t="shared" si="2"/>
        <v>-1.7877522178717129</v>
      </c>
      <c r="N25" s="45">
        <f t="shared" si="3"/>
        <v>14.995018774516538</v>
      </c>
    </row>
    <row r="26" spans="2:14" s="4" customFormat="1" ht="12.75">
      <c r="B26" s="47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2:14" s="4" customFormat="1" ht="12.75">
      <c r="B27" s="4" t="s">
        <v>17</v>
      </c>
    </row>
    <row r="28" spans="2:14" s="4" customFormat="1" ht="12.75">
      <c r="B28" s="49" t="s">
        <v>18</v>
      </c>
      <c r="C28" s="50"/>
      <c r="D28" s="50"/>
      <c r="E28" s="50"/>
    </row>
    <row r="29" spans="2:14">
      <c r="B29" s="49" t="s">
        <v>19</v>
      </c>
      <c r="C29" s="50"/>
      <c r="D29" s="50"/>
      <c r="E29" s="50"/>
      <c r="H29" s="4"/>
      <c r="I29" s="4"/>
    </row>
    <row r="30" spans="2:14">
      <c r="H30" s="4"/>
      <c r="I30" s="4"/>
      <c r="K30" s="4" t="s">
        <v>20</v>
      </c>
    </row>
    <row r="31" spans="2:14">
      <c r="K31" s="50"/>
    </row>
  </sheetData>
  <mergeCells count="14">
    <mergeCell ref="I7:J7"/>
    <mergeCell ref="K7:L7"/>
    <mergeCell ref="M7:M8"/>
    <mergeCell ref="N7:N8"/>
    <mergeCell ref="B3:N3"/>
    <mergeCell ref="B6:B8"/>
    <mergeCell ref="C6:F6"/>
    <mergeCell ref="G6:H6"/>
    <mergeCell ref="I6:L6"/>
    <mergeCell ref="M6:N6"/>
    <mergeCell ref="C7:D7"/>
    <mergeCell ref="E7:F7"/>
    <mergeCell ref="G7:G8"/>
    <mergeCell ref="H7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2019-03-22T08:55:46Z</dcterms:created>
  <dcterms:modified xsi:type="dcterms:W3CDTF">2019-03-22T08:56:43Z</dcterms:modified>
</cp:coreProperties>
</file>