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9_11" sheetId="1" r:id="rId1"/>
  </sheets>
  <definedNames/>
  <calcPr fullCalcOnLoad="1"/>
</workbook>
</file>

<file path=xl/sharedStrings.xml><?xml version="1.0" encoding="utf-8"?>
<sst xmlns="http://schemas.openxmlformats.org/spreadsheetml/2006/main" count="152" uniqueCount="38">
  <si>
    <t xml:space="preserve">Grūdų  ir aliejinių augalų sėklų  supirkimo kainų (iš augintojų ir kitų vidaus rinkos ūkio subjektų) suvestinė ataskaita 
(2019 m. 9–11 sav.) pagal GS-1,  EUR/t 
 </t>
  </si>
  <si>
    <t xml:space="preserve">                      Data
Grūdai</t>
  </si>
  <si>
    <t>Pokytis, %</t>
  </si>
  <si>
    <t>11 sav.  (03 12–18)</t>
  </si>
  <si>
    <t xml:space="preserve">9 sav.  (02 25–03 03)
</t>
  </si>
  <si>
    <t xml:space="preserve">10 sav.  (03 04–10)
</t>
  </si>
  <si>
    <t xml:space="preserve">11 sav.  (03 11–17)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</si>
  <si>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</si>
  <si>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</si>
  <si>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</si>
  <si>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</si>
  <si>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</si>
  <si>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</si>
  <si>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</si>
  <si>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</si>
  <si>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</si>
  <si>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</si>
  <si>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</si>
  <si>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</si>
  <si>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</si>
  <si>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</si>
  <si>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</si>
  <si>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</si>
  <si>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</si>
  <si>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</si>
  <si>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</si>
  <si>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</si>
  <si>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</si>
  <si>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</si>
  <si>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</si>
  <si>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</si>
  <si>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</si>
  <si>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</si>
  <si>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</si>
  <si>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11 savaitę su 10 savaite</t>
  </si>
  <si>
    <t>**** lyginant 2019 m. 11 savaitę su 2018 m. 11 savaite</t>
  </si>
  <si>
    <t>Pastaba: grūdų bei rapsų 9 ir 10 savaičių supirkimo kainos patikslintos 2019-03-21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</si>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</sst>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0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3" borderId="47" xfId="0" applyFont="1" applyFill="1" applyBorder="1" applyAlignment="1">
      <alignment vertical="center"/>
    </xf>
    <xf numFmtId="0" fontId="19" fillId="33" borderId="48" xfId="0" applyFont="1" applyFill="1" applyBorder="1" applyAlignment="1">
      <alignment vertical="center"/>
    </xf>
    <xf numFmtId="0" fontId="19" fillId="34" borderId="4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zoomScalePageLayoutView="0" workbookViewId="0" topLeftCell="A1">
      <selection activeCell="O12" sqref="O12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160.635</v>
      </c>
      <c r="C7" s="26">
        <v>160.448</v>
      </c>
      <c r="D7" s="25">
        <v>195.273</v>
      </c>
      <c r="E7" s="26">
        <v>195.184</v>
      </c>
      <c r="F7" s="25">
        <v>200.533</v>
      </c>
      <c r="G7" s="26">
        <v>200.434</v>
      </c>
      <c r="H7" s="25">
        <v>196.734</v>
      </c>
      <c r="I7" s="26">
        <v>196.657</v>
      </c>
      <c r="J7" s="25">
        <f aca="true" t="shared" si="0" ref="J7:K12">+((H7*100/F7)-100)</f>
        <v>-1.894451287319285</v>
      </c>
      <c r="K7" s="26">
        <f t="shared" si="0"/>
        <v>-1.8844108285021406</v>
      </c>
      <c r="L7" s="25">
        <f aca="true" t="shared" si="1" ref="L7:M12">+((H7*100/B7)-100)</f>
        <v>22.47268652535253</v>
      </c>
      <c r="M7" s="27">
        <f t="shared" si="1"/>
        <v>22.567436178699637</v>
      </c>
      <c r="N7" s="28"/>
      <c r="O7" s="29"/>
      <c r="P7" s="29"/>
    </row>
    <row r="8" spans="1:16" s="30" customFormat="1" ht="15">
      <c r="A8" s="31" t="s">
        <v>12</v>
      </c>
      <c r="B8" s="32">
        <v>174.289</v>
      </c>
      <c r="C8" s="33">
        <v>174.053</v>
      </c>
      <c r="D8" s="34">
        <v>198.733</v>
      </c>
      <c r="E8" s="35">
        <v>198.688</v>
      </c>
      <c r="F8" s="34">
        <v>204.663</v>
      </c>
      <c r="G8" s="35">
        <v>204.587</v>
      </c>
      <c r="H8" s="34">
        <v>200.657</v>
      </c>
      <c r="I8" s="35">
        <v>200.633</v>
      </c>
      <c r="J8" s="34">
        <f t="shared" si="0"/>
        <v>-1.9573640570107926</v>
      </c>
      <c r="K8" s="35">
        <f t="shared" si="0"/>
        <v>-1.932674119078925</v>
      </c>
      <c r="L8" s="34">
        <f t="shared" si="1"/>
        <v>15.128895110993824</v>
      </c>
      <c r="M8" s="36">
        <f t="shared" si="1"/>
        <v>15.271210493355468</v>
      </c>
      <c r="N8" s="28"/>
      <c r="O8" s="29"/>
      <c r="P8" s="29"/>
    </row>
    <row r="9" spans="1:13" ht="15">
      <c r="A9" s="37" t="s">
        <v>13</v>
      </c>
      <c r="B9" s="34">
        <v>162.715</v>
      </c>
      <c r="C9" s="35">
        <v>162.598</v>
      </c>
      <c r="D9" s="34">
        <v>185.712</v>
      </c>
      <c r="E9" s="35">
        <v>185.565</v>
      </c>
      <c r="F9" s="34">
        <v>188.58</v>
      </c>
      <c r="G9" s="35">
        <v>188.385</v>
      </c>
      <c r="H9" s="34">
        <v>199.471</v>
      </c>
      <c r="I9" s="35">
        <v>199.338</v>
      </c>
      <c r="J9" s="34">
        <f t="shared" si="0"/>
        <v>5.775267790857981</v>
      </c>
      <c r="K9" s="35">
        <f t="shared" si="0"/>
        <v>5.814157178119274</v>
      </c>
      <c r="L9" s="34">
        <f t="shared" si="1"/>
        <v>22.58918968749039</v>
      </c>
      <c r="M9" s="36">
        <f t="shared" si="1"/>
        <v>22.595603881966554</v>
      </c>
    </row>
    <row r="10" spans="1:13" ht="15">
      <c r="A10" s="37" t="s">
        <v>14</v>
      </c>
      <c r="B10" s="34">
        <v>160.038</v>
      </c>
      <c r="C10" s="35">
        <v>159.794</v>
      </c>
      <c r="D10" s="34">
        <v>190.3</v>
      </c>
      <c r="E10" s="35">
        <v>190.103</v>
      </c>
      <c r="F10" s="34">
        <v>199.301</v>
      </c>
      <c r="G10" s="35">
        <v>199.236</v>
      </c>
      <c r="H10" s="34">
        <v>188.467</v>
      </c>
      <c r="I10" s="35">
        <v>188.329</v>
      </c>
      <c r="J10" s="34">
        <f t="shared" si="0"/>
        <v>-5.435998815861424</v>
      </c>
      <c r="K10" s="35">
        <f t="shared" si="0"/>
        <v>-5.474412254813373</v>
      </c>
      <c r="L10" s="34">
        <f t="shared" si="1"/>
        <v>17.76390607230782</v>
      </c>
      <c r="M10" s="36">
        <f t="shared" si="1"/>
        <v>17.857366359187452</v>
      </c>
    </row>
    <row r="11" spans="1:13" ht="15">
      <c r="A11" s="37" t="s">
        <v>15</v>
      </c>
      <c r="B11" s="34">
        <v>154.814</v>
      </c>
      <c r="C11" s="35">
        <v>154.36</v>
      </c>
      <c r="D11" s="34">
        <v>180.361</v>
      </c>
      <c r="E11" s="35">
        <v>180.147</v>
      </c>
      <c r="F11" s="34">
        <v>171.924</v>
      </c>
      <c r="G11" s="35">
        <v>171.924</v>
      </c>
      <c r="H11" s="34">
        <v>192.783</v>
      </c>
      <c r="I11" s="35">
        <v>192.576</v>
      </c>
      <c r="J11" s="34">
        <f t="shared" si="0"/>
        <v>12.132686535911205</v>
      </c>
      <c r="K11" s="35">
        <f t="shared" si="0"/>
        <v>12.012284497801346</v>
      </c>
      <c r="L11" s="34">
        <f t="shared" si="1"/>
        <v>24.525559703902744</v>
      </c>
      <c r="M11" s="36">
        <f t="shared" si="1"/>
        <v>24.757709251101303</v>
      </c>
    </row>
    <row r="12" spans="1:13" ht="15">
      <c r="A12" s="37" t="s">
        <v>16</v>
      </c>
      <c r="B12" s="34">
        <v>146.643</v>
      </c>
      <c r="C12" s="35">
        <v>146.51</v>
      </c>
      <c r="D12" s="34">
        <v>195.675</v>
      </c>
      <c r="E12" s="35">
        <v>195.613</v>
      </c>
      <c r="F12" s="34">
        <v>198.532</v>
      </c>
      <c r="G12" s="35">
        <v>198.252</v>
      </c>
      <c r="H12" s="34">
        <v>183.447</v>
      </c>
      <c r="I12" s="35">
        <v>183.269</v>
      </c>
      <c r="J12" s="34">
        <f t="shared" si="0"/>
        <v>-7.5982713114258615</v>
      </c>
      <c r="K12" s="35">
        <f t="shared" si="0"/>
        <v>-7.557553013336559</v>
      </c>
      <c r="L12" s="34">
        <f t="shared" si="1"/>
        <v>25.09768621754874</v>
      </c>
      <c r="M12" s="36">
        <f t="shared" si="1"/>
        <v>25.089754965531384</v>
      </c>
    </row>
    <row r="13" spans="1:13" ht="15">
      <c r="A13" s="38" t="s">
        <v>17</v>
      </c>
      <c r="B13" s="39" t="s">
        <v>18</v>
      </c>
      <c r="C13" s="40" t="s">
        <v>18</v>
      </c>
      <c r="D13" s="41" t="s">
        <v>19</v>
      </c>
      <c r="E13" s="42" t="s">
        <v>19</v>
      </c>
      <c r="F13" s="39" t="s">
        <v>18</v>
      </c>
      <c r="G13" s="35" t="s">
        <v>18</v>
      </c>
      <c r="H13" s="41" t="s">
        <v>19</v>
      </c>
      <c r="I13" s="42" t="s">
        <v>19</v>
      </c>
      <c r="J13" s="41" t="s">
        <v>19</v>
      </c>
      <c r="K13" s="42" t="s">
        <v>19</v>
      </c>
      <c r="L13" s="41" t="s">
        <v>19</v>
      </c>
      <c r="M13" s="43" t="s">
        <v>19</v>
      </c>
    </row>
    <row r="14" spans="1:16" s="30" customFormat="1" ht="15">
      <c r="A14" s="44" t="s">
        <v>20</v>
      </c>
      <c r="B14" s="45" t="s">
        <v>18</v>
      </c>
      <c r="C14" s="46" t="s">
        <v>18</v>
      </c>
      <c r="D14" s="45" t="s">
        <v>18</v>
      </c>
      <c r="E14" s="46" t="s">
        <v>18</v>
      </c>
      <c r="F14" s="45">
        <v>163.773</v>
      </c>
      <c r="G14" s="46">
        <v>161.979</v>
      </c>
      <c r="H14" s="45" t="s">
        <v>18</v>
      </c>
      <c r="I14" s="46" t="s">
        <v>18</v>
      </c>
      <c r="J14" s="45" t="s">
        <v>19</v>
      </c>
      <c r="K14" s="46" t="s">
        <v>19</v>
      </c>
      <c r="L14" s="45" t="s">
        <v>19</v>
      </c>
      <c r="M14" s="47" t="s">
        <v>19</v>
      </c>
      <c r="N14" s="28"/>
      <c r="O14" s="29"/>
      <c r="P14" s="29"/>
    </row>
    <row r="15" spans="1:13" ht="15">
      <c r="A15" s="48" t="s">
        <v>13</v>
      </c>
      <c r="B15" s="32" t="s">
        <v>18</v>
      </c>
      <c r="C15" s="33" t="s">
        <v>18</v>
      </c>
      <c r="D15" s="34" t="s">
        <v>18</v>
      </c>
      <c r="E15" s="35" t="s">
        <v>18</v>
      </c>
      <c r="F15" s="34" t="s">
        <v>18</v>
      </c>
      <c r="G15" s="35" t="s">
        <v>18</v>
      </c>
      <c r="H15" s="34" t="s">
        <v>18</v>
      </c>
      <c r="I15" s="35" t="s">
        <v>18</v>
      </c>
      <c r="J15" s="34" t="s">
        <v>19</v>
      </c>
      <c r="K15" s="35" t="s">
        <v>19</v>
      </c>
      <c r="L15" s="32" t="s">
        <v>19</v>
      </c>
      <c r="M15" s="49" t="s">
        <v>19</v>
      </c>
    </row>
    <row r="16" spans="1:13" ht="15">
      <c r="A16" s="38" t="s">
        <v>14</v>
      </c>
      <c r="B16" s="34" t="s">
        <v>18</v>
      </c>
      <c r="C16" s="35" t="s">
        <v>18</v>
      </c>
      <c r="D16" s="39" t="s">
        <v>19</v>
      </c>
      <c r="E16" s="40" t="s">
        <v>19</v>
      </c>
      <c r="F16" s="34" t="s">
        <v>18</v>
      </c>
      <c r="G16" s="35" t="s">
        <v>18</v>
      </c>
      <c r="H16" s="39" t="s">
        <v>19</v>
      </c>
      <c r="I16" s="40" t="s">
        <v>19</v>
      </c>
      <c r="J16" s="34" t="s">
        <v>19</v>
      </c>
      <c r="K16" s="35" t="s">
        <v>19</v>
      </c>
      <c r="L16" s="34" t="s">
        <v>19</v>
      </c>
      <c r="M16" s="36" t="s">
        <v>19</v>
      </c>
    </row>
    <row r="17" spans="1:16" s="30" customFormat="1" ht="15">
      <c r="A17" s="50" t="s">
        <v>21</v>
      </c>
      <c r="B17" s="45">
        <v>160.964</v>
      </c>
      <c r="C17" s="46">
        <v>160.95</v>
      </c>
      <c r="D17" s="51">
        <v>201.93</v>
      </c>
      <c r="E17" s="52">
        <v>202.526</v>
      </c>
      <c r="F17" s="45">
        <v>211.983</v>
      </c>
      <c r="G17" s="46">
        <v>211.618</v>
      </c>
      <c r="H17" s="51">
        <v>199.742</v>
      </c>
      <c r="I17" s="52">
        <v>199.742</v>
      </c>
      <c r="J17" s="45">
        <f>+((H17*100/F17)-100)</f>
        <v>-5.774519654877977</v>
      </c>
      <c r="K17" s="46">
        <f>+((I17*100/G17)-100)</f>
        <v>-5.611998979292878</v>
      </c>
      <c r="L17" s="45">
        <f>+((H17*100/B17)-100)</f>
        <v>24.091101115777448</v>
      </c>
      <c r="M17" s="47">
        <f>+((I17*100/C17)-100)</f>
        <v>24.10189499844674</v>
      </c>
      <c r="N17" s="28"/>
      <c r="O17" s="29"/>
      <c r="P17" s="29"/>
    </row>
    <row r="18" spans="1:13" ht="15">
      <c r="A18" s="48" t="s">
        <v>13</v>
      </c>
      <c r="B18" s="34" t="s">
        <v>18</v>
      </c>
      <c r="C18" s="35" t="s">
        <v>18</v>
      </c>
      <c r="D18" s="32" t="s">
        <v>18</v>
      </c>
      <c r="E18" s="33" t="s">
        <v>18</v>
      </c>
      <c r="F18" s="34" t="s">
        <v>18</v>
      </c>
      <c r="G18" s="35" t="s">
        <v>18</v>
      </c>
      <c r="H18" s="32" t="s">
        <v>18</v>
      </c>
      <c r="I18" s="33" t="s">
        <v>18</v>
      </c>
      <c r="J18" s="34" t="s">
        <v>19</v>
      </c>
      <c r="K18" s="35" t="s">
        <v>19</v>
      </c>
      <c r="L18" s="34" t="s">
        <v>19</v>
      </c>
      <c r="M18" s="36" t="s">
        <v>19</v>
      </c>
    </row>
    <row r="19" spans="1:13" ht="15">
      <c r="A19" s="37" t="s">
        <v>14</v>
      </c>
      <c r="B19" s="34">
        <v>158.484</v>
      </c>
      <c r="C19" s="35">
        <v>158.382</v>
      </c>
      <c r="D19" s="34">
        <v>185.879</v>
      </c>
      <c r="E19" s="35">
        <v>185.837</v>
      </c>
      <c r="F19" s="34">
        <v>190.842</v>
      </c>
      <c r="G19" s="35">
        <v>189.509</v>
      </c>
      <c r="H19" s="34">
        <v>185.191</v>
      </c>
      <c r="I19" s="35">
        <v>185.191</v>
      </c>
      <c r="J19" s="34">
        <f>+((H19*100/F19)-100)</f>
        <v>-2.9610882300542016</v>
      </c>
      <c r="K19" s="35">
        <f>+((I19*100/G19)-100)</f>
        <v>-2.278519753679248</v>
      </c>
      <c r="L19" s="34">
        <f>+((H19*100/B19)-100)</f>
        <v>16.851543373463556</v>
      </c>
      <c r="M19" s="36">
        <f>+((I19*100/C19)-100)</f>
        <v>16.92679723705976</v>
      </c>
    </row>
    <row r="20" spans="1:13" ht="15">
      <c r="A20" s="38" t="s">
        <v>22</v>
      </c>
      <c r="B20" s="34">
        <v>176.382</v>
      </c>
      <c r="C20" s="35">
        <v>176.904</v>
      </c>
      <c r="D20" s="39">
        <v>205.245</v>
      </c>
      <c r="E20" s="40">
        <v>205.97</v>
      </c>
      <c r="F20" s="34" t="s">
        <v>18</v>
      </c>
      <c r="G20" s="35" t="s">
        <v>18</v>
      </c>
      <c r="H20" s="39">
        <v>203.365</v>
      </c>
      <c r="I20" s="40">
        <v>203.365</v>
      </c>
      <c r="J20" s="39" t="s">
        <v>19</v>
      </c>
      <c r="K20" s="40" t="s">
        <v>19</v>
      </c>
      <c r="L20" s="39">
        <f>+((H20*100/B20)-100)</f>
        <v>15.298046285902188</v>
      </c>
      <c r="M20" s="53">
        <f>+((I20*100/C20)-100)</f>
        <v>14.957830235608014</v>
      </c>
    </row>
    <row r="21" spans="1:13" ht="15">
      <c r="A21" s="37" t="s">
        <v>23</v>
      </c>
      <c r="B21" s="32">
        <v>121.692</v>
      </c>
      <c r="C21" s="33">
        <v>121.692</v>
      </c>
      <c r="D21" s="34">
        <v>174.038</v>
      </c>
      <c r="E21" s="35">
        <v>174.002</v>
      </c>
      <c r="F21" s="32" t="s">
        <v>18</v>
      </c>
      <c r="G21" s="33" t="s">
        <v>18</v>
      </c>
      <c r="H21" s="34" t="s">
        <v>18</v>
      </c>
      <c r="I21" s="35" t="s">
        <v>18</v>
      </c>
      <c r="J21" s="34" t="s">
        <v>19</v>
      </c>
      <c r="K21" s="35" t="s">
        <v>19</v>
      </c>
      <c r="L21" s="34" t="s">
        <v>19</v>
      </c>
      <c r="M21" s="36" t="s">
        <v>19</v>
      </c>
    </row>
    <row r="22" spans="1:13" ht="15">
      <c r="A22" s="37" t="s">
        <v>24</v>
      </c>
      <c r="B22" s="34" t="s">
        <v>18</v>
      </c>
      <c r="C22" s="35" t="s">
        <v>18</v>
      </c>
      <c r="D22" s="34">
        <v>209.128</v>
      </c>
      <c r="E22" s="35">
        <v>208.245</v>
      </c>
      <c r="F22" s="34">
        <v>211.395</v>
      </c>
      <c r="G22" s="35">
        <v>208.898</v>
      </c>
      <c r="H22" s="34">
        <v>206.427</v>
      </c>
      <c r="I22" s="35">
        <v>199.191</v>
      </c>
      <c r="J22" s="34">
        <f>+((H22*100/F22)-100)</f>
        <v>-2.350102887958556</v>
      </c>
      <c r="K22" s="35">
        <f>+((I22*100/G22)-100)</f>
        <v>-4.6467654070407605</v>
      </c>
      <c r="L22" s="34" t="s">
        <v>19</v>
      </c>
      <c r="M22" s="36" t="s">
        <v>19</v>
      </c>
    </row>
    <row r="23" spans="1:13" ht="15">
      <c r="A23" s="37" t="s">
        <v>25</v>
      </c>
      <c r="B23" s="34">
        <v>140.482</v>
      </c>
      <c r="C23" s="35">
        <v>139.914</v>
      </c>
      <c r="D23" s="34" t="s">
        <v>18</v>
      </c>
      <c r="E23" s="35" t="s">
        <v>18</v>
      </c>
      <c r="F23" s="34" t="s">
        <v>19</v>
      </c>
      <c r="G23" s="35" t="s">
        <v>19</v>
      </c>
      <c r="H23" s="34">
        <v>183.787</v>
      </c>
      <c r="I23" s="35">
        <v>183.747</v>
      </c>
      <c r="J23" s="34" t="s">
        <v>19</v>
      </c>
      <c r="K23" s="35" t="s">
        <v>19</v>
      </c>
      <c r="L23" s="34">
        <f aca="true" t="shared" si="2" ref="L23:M25">+((H23*100/B23)-100)</f>
        <v>30.826013297077225</v>
      </c>
      <c r="M23" s="36">
        <f t="shared" si="2"/>
        <v>31.328530382949538</v>
      </c>
    </row>
    <row r="24" spans="1:13" ht="15">
      <c r="A24" s="37" t="s">
        <v>26</v>
      </c>
      <c r="B24" s="34">
        <v>159.478</v>
      </c>
      <c r="C24" s="35">
        <v>159.478</v>
      </c>
      <c r="D24" s="34">
        <v>173.978</v>
      </c>
      <c r="E24" s="35">
        <v>173.978</v>
      </c>
      <c r="F24" s="34">
        <v>172.876</v>
      </c>
      <c r="G24" s="35">
        <v>172.876</v>
      </c>
      <c r="H24" s="34">
        <v>157.495</v>
      </c>
      <c r="I24" s="35">
        <v>157.495</v>
      </c>
      <c r="J24" s="34">
        <f>+((H24*100/F24)-100)</f>
        <v>-8.897128577708884</v>
      </c>
      <c r="K24" s="35">
        <f>+((I24*100/G24)-100)</f>
        <v>-8.897128577708884</v>
      </c>
      <c r="L24" s="34">
        <f t="shared" si="2"/>
        <v>-1.2434316959079013</v>
      </c>
      <c r="M24" s="36">
        <f t="shared" si="2"/>
        <v>-1.2434316959079013</v>
      </c>
    </row>
    <row r="25" spans="1:13" ht="15">
      <c r="A25" s="48" t="s">
        <v>27</v>
      </c>
      <c r="B25" s="32">
        <v>168.334</v>
      </c>
      <c r="C25" s="33">
        <v>167.797</v>
      </c>
      <c r="D25" s="32">
        <v>195.578</v>
      </c>
      <c r="E25" s="33">
        <v>194.958</v>
      </c>
      <c r="F25" s="32">
        <v>184.886</v>
      </c>
      <c r="G25" s="33">
        <v>183.911</v>
      </c>
      <c r="H25" s="32">
        <v>204.387</v>
      </c>
      <c r="I25" s="33">
        <v>204</v>
      </c>
      <c r="J25" s="32">
        <f>+((H25*100/F25)-100)</f>
        <v>10.54758067133261</v>
      </c>
      <c r="K25" s="33">
        <f>+((I25*100/G25)-100)</f>
        <v>10.923218295806123</v>
      </c>
      <c r="L25" s="32">
        <f t="shared" si="2"/>
        <v>21.41753894043984</v>
      </c>
      <c r="M25" s="49">
        <f t="shared" si="2"/>
        <v>21.575475127684044</v>
      </c>
    </row>
    <row r="26" spans="1:13" ht="15">
      <c r="A26" s="37" t="s">
        <v>28</v>
      </c>
      <c r="B26" s="34">
        <v>196.239</v>
      </c>
      <c r="C26" s="35">
        <v>193.197</v>
      </c>
      <c r="D26" s="34" t="s">
        <v>18</v>
      </c>
      <c r="E26" s="35" t="s">
        <v>18</v>
      </c>
      <c r="F26" s="34" t="s">
        <v>18</v>
      </c>
      <c r="G26" s="35" t="s">
        <v>18</v>
      </c>
      <c r="H26" s="34" t="s">
        <v>19</v>
      </c>
      <c r="I26" s="35" t="s">
        <v>19</v>
      </c>
      <c r="J26" s="34" t="s">
        <v>19</v>
      </c>
      <c r="K26" s="35" t="s">
        <v>19</v>
      </c>
      <c r="L26" s="34" t="s">
        <v>19</v>
      </c>
      <c r="M26" s="36" t="s">
        <v>19</v>
      </c>
    </row>
    <row r="27" spans="1:13" ht="15">
      <c r="A27" s="48" t="s">
        <v>29</v>
      </c>
      <c r="B27" s="32">
        <v>376.088</v>
      </c>
      <c r="C27" s="33">
        <v>376.071</v>
      </c>
      <c r="D27" s="32">
        <v>387.272</v>
      </c>
      <c r="E27" s="33">
        <v>387.2</v>
      </c>
      <c r="F27" s="32">
        <v>387.124</v>
      </c>
      <c r="G27" s="33">
        <v>387.121</v>
      </c>
      <c r="H27" s="32">
        <v>379.852</v>
      </c>
      <c r="I27" s="33">
        <v>379.841</v>
      </c>
      <c r="J27" s="32">
        <f>+((H27*100/F27)-100)</f>
        <v>-1.8784678810923765</v>
      </c>
      <c r="K27" s="33">
        <f>+((I27*100/G27)-100)</f>
        <v>-1.8805489756432792</v>
      </c>
      <c r="L27" s="32">
        <f>+((H27*100/B27)-100)</f>
        <v>1.000829593073945</v>
      </c>
      <c r="M27" s="49">
        <f>+((I27*100/C27)-100)</f>
        <v>1.0024702782187234</v>
      </c>
    </row>
    <row r="28" spans="1:16" ht="15">
      <c r="A28" s="54" t="s">
        <v>30</v>
      </c>
      <c r="B28" s="41" t="s">
        <v>19</v>
      </c>
      <c r="C28" s="42" t="s">
        <v>19</v>
      </c>
      <c r="D28" s="41" t="s">
        <v>18</v>
      </c>
      <c r="E28" s="42" t="s">
        <v>18</v>
      </c>
      <c r="F28" s="41" t="s">
        <v>18</v>
      </c>
      <c r="G28" s="42" t="s">
        <v>18</v>
      </c>
      <c r="H28" s="41" t="s">
        <v>19</v>
      </c>
      <c r="I28" s="42" t="s">
        <v>19</v>
      </c>
      <c r="J28" s="41" t="s">
        <v>19</v>
      </c>
      <c r="K28" s="42" t="s">
        <v>19</v>
      </c>
      <c r="L28" s="41" t="s">
        <v>19</v>
      </c>
      <c r="M28" s="43" t="s">
        <v>19</v>
      </c>
      <c r="O28" s="55"/>
      <c r="P28" s="55"/>
    </row>
    <row r="29" spans="1:16" ht="2.25" customHeight="1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"/>
      <c r="O29" s="55"/>
      <c r="P29" s="55"/>
    </row>
    <row r="30" spans="1:13" s="1" customFormat="1" ht="15">
      <c r="A30" s="58" t="s">
        <v>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s="1" customFormat="1" ht="15">
      <c r="A31" s="60" t="s">
        <v>32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8" s="1" customFormat="1" ht="15" customHeight="1">
      <c r="A32" s="61" t="s">
        <v>33</v>
      </c>
      <c r="B32" s="61"/>
      <c r="C32" s="61"/>
      <c r="D32" s="61"/>
      <c r="E32" s="61"/>
      <c r="F32" s="61"/>
      <c r="G32" s="62"/>
      <c r="H32" s="61"/>
    </row>
    <row r="33" spans="1:13" s="1" customFormat="1" ht="15">
      <c r="A33" s="63" t="s">
        <v>34</v>
      </c>
      <c r="B33" s="63"/>
      <c r="C33" s="63"/>
      <c r="D33" s="63"/>
      <c r="E33" s="63"/>
      <c r="F33" s="64"/>
      <c r="G33" s="64"/>
      <c r="H33" s="64"/>
      <c r="I33" s="64"/>
      <c r="K33" s="65"/>
      <c r="L33" s="65"/>
      <c r="M33" s="65"/>
    </row>
    <row r="34" spans="1:14" s="1" customFormat="1" ht="15">
      <c r="A34" s="63" t="s">
        <v>35</v>
      </c>
      <c r="B34" s="63"/>
      <c r="C34" s="63"/>
      <c r="D34" s="63"/>
      <c r="E34" s="63"/>
      <c r="F34" s="62"/>
      <c r="J34" s="61"/>
      <c r="K34" s="65"/>
      <c r="L34" s="65"/>
      <c r="M34" s="65"/>
      <c r="N34" s="66"/>
    </row>
    <row r="35" spans="1:10" s="1" customFormat="1" ht="15">
      <c r="A35" s="67" t="s">
        <v>36</v>
      </c>
      <c r="B35" s="68"/>
      <c r="C35" s="68"/>
      <c r="D35" s="68"/>
      <c r="E35" s="68"/>
      <c r="F35" s="68"/>
      <c r="G35" s="68"/>
      <c r="H35" s="68"/>
      <c r="I35" s="68"/>
      <c r="J35" s="69"/>
    </row>
    <row r="36" spans="9:10" s="1" customFormat="1" ht="15">
      <c r="I36" s="61"/>
      <c r="J36" s="61" t="s">
        <v>37</v>
      </c>
    </row>
    <row r="37" spans="10:14" s="1" customFormat="1" ht="15">
      <c r="J37" s="70"/>
      <c r="K37" s="71"/>
      <c r="L37" s="71"/>
      <c r="M37" s="71"/>
      <c r="N37" s="66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pans="14:16" s="55" customFormat="1" ht="15">
      <c r="N63" s="1"/>
      <c r="O63" s="1"/>
      <c r="P63" s="1"/>
    </row>
  </sheetData>
  <sheetProtection/>
  <mergeCells count="12">
    <mergeCell ref="L5:M5"/>
    <mergeCell ref="A35:J35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2019-03-21T06:53:27Z</dcterms:created>
  <dcterms:modified xsi:type="dcterms:W3CDTF">2019-03-21T06:54:07Z</dcterms:modified>
  <cp:category/>
  <cp:version/>
  <cp:contentType/>
  <cp:contentStatus/>
</cp:coreProperties>
</file>