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8_10sav" sheetId="1" r:id="rId1"/>
  </sheets>
  <definedNames/>
  <calcPr fullCalcOnLoad="1"/>
</workbook>
</file>

<file path=xl/sharedStrings.xml><?xml version="1.0" encoding="utf-8"?>
<sst xmlns="http://schemas.openxmlformats.org/spreadsheetml/2006/main" count="75" uniqueCount="35">
  <si>
    <t xml:space="preserve">Grūdų  ir aliejinių augalų sėklų  supirkimo kiekių suvestinė ataskaita (2019 m. 8–10 sav.) pagal GS-1*, t </t>
  </si>
  <si>
    <t xml:space="preserve">                      Data
Grūdai</t>
  </si>
  <si>
    <t>Pokytis, %</t>
  </si>
  <si>
    <t>10 sav.  (03 05–11)</t>
  </si>
  <si>
    <t xml:space="preserve">8 sav.  (02 18–24)
</t>
  </si>
  <si>
    <t xml:space="preserve">9 sav.  (02 25–03 03)
</t>
  </si>
  <si>
    <t xml:space="preserve">10 sav.  (03 04–10)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</si>
  <si>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</si>
  <si>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</si>
  <si>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</si>
  <si>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</si>
  <si>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</si>
  <si>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</si>
  <si>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</si>
  <si>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</si>
  <si>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</si>
  <si>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</si>
  <si>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</si>
  <si>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</si>
  <si>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</si>
  <si>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</si>
  <si>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</si>
  <si>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</si>
  <si>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</si>
  <si>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</si>
  <si>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</si>
  <si>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</si>
  <si>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</si>
  <si>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</si>
  <si>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</si>
  <si>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</si>
  <si>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2019 m. 10 savaitę su  9 savaite</t>
  </si>
  <si>
    <t>*** lyginant 2019 m. 10 savaitę su 2018 m. 10 savaite</t>
  </si>
  <si>
    <t>Pastaba: grūdų bei aliejinių augalų sėklų 8 ir 9 savaičių supirkimo kiekiai patikslinti  2019-03-14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</si>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</sst>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19" fillId="0" borderId="38" xfId="0" applyNumberFormat="1" applyFont="1" applyBorder="1" applyAlignment="1">
      <alignment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38" xfId="0" applyNumberFormat="1" applyFont="1" applyBorder="1" applyAlignment="1">
      <alignment horizontal="center" vertical="center"/>
    </xf>
    <xf numFmtId="4" fontId="20" fillId="0" borderId="40" xfId="0" applyNumberFormat="1" applyFont="1" applyBorder="1" applyAlignment="1">
      <alignment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5" fillId="0" borderId="43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6" fillId="0" borderId="41" xfId="0" applyNumberFormat="1" applyFont="1" applyBorder="1" applyAlignment="1">
      <alignment horizontal="center" vertical="center"/>
    </xf>
    <xf numFmtId="4" fontId="24" fillId="0" borderId="42" xfId="0" applyNumberFormat="1" applyFont="1" applyBorder="1" applyAlignment="1">
      <alignment horizontal="center" vertical="center"/>
    </xf>
    <xf numFmtId="4" fontId="22" fillId="0" borderId="44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46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zoomScalePageLayoutView="0" workbookViewId="0" topLeftCell="A1">
      <selection activeCell="O25" sqref="O25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2018</v>
      </c>
      <c r="C4" s="7"/>
      <c r="D4" s="8">
        <v>2019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23958.898</v>
      </c>
      <c r="C8" s="22">
        <v>3342.989</v>
      </c>
      <c r="D8" s="21">
        <v>9634.911</v>
      </c>
      <c r="E8" s="22">
        <v>4782.652</v>
      </c>
      <c r="F8" s="21">
        <v>15315.999</v>
      </c>
      <c r="G8" s="22">
        <v>15656.687</v>
      </c>
      <c r="H8" s="21">
        <v>8969.103</v>
      </c>
      <c r="I8" s="22">
        <v>8133.986</v>
      </c>
      <c r="J8" s="21">
        <f aca="true" t="shared" si="0" ref="J8:K13">+((H8*100/F8)-100)</f>
        <v>-41.439647521523085</v>
      </c>
      <c r="K8" s="22">
        <f t="shared" si="0"/>
        <v>-48.04784690400977</v>
      </c>
      <c r="L8" s="21">
        <f aca="true" t="shared" si="1" ref="L8:M13">+((H8*100/B8)-100)</f>
        <v>-62.5646263029293</v>
      </c>
      <c r="M8" s="23">
        <f t="shared" si="1"/>
        <v>143.31477010543557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7747.307</v>
      </c>
      <c r="C9" s="28">
        <v>74.02</v>
      </c>
      <c r="D9" s="29">
        <v>3394.713</v>
      </c>
      <c r="E9" s="28">
        <v>2325.9</v>
      </c>
      <c r="F9" s="29">
        <v>6532.742</v>
      </c>
      <c r="G9" s="28">
        <v>12007.129</v>
      </c>
      <c r="H9" s="29">
        <v>3421.924</v>
      </c>
      <c r="I9" s="28">
        <v>4307.035</v>
      </c>
      <c r="J9" s="29">
        <f>+((H9*100/F9)-100)</f>
        <v>-47.61887121824189</v>
      </c>
      <c r="K9" s="28">
        <f>+((I9*100/G9)-100)</f>
        <v>-64.12935182090573</v>
      </c>
      <c r="L9" s="29">
        <f>+((H9*100/B9)-100)</f>
        <v>-55.83079384875286</v>
      </c>
      <c r="M9" s="30" t="s">
        <v>13</v>
      </c>
      <c r="N9" s="31"/>
      <c r="O9" s="31"/>
      <c r="P9" s="32"/>
      <c r="Q9" s="32"/>
      <c r="R9" s="32"/>
      <c r="S9" s="33"/>
    </row>
    <row r="10" spans="1:17" ht="15">
      <c r="A10" s="34" t="s">
        <v>14</v>
      </c>
      <c r="B10" s="29">
        <v>4254.913</v>
      </c>
      <c r="C10" s="28">
        <v>154.586</v>
      </c>
      <c r="D10" s="29">
        <v>1607.012</v>
      </c>
      <c r="E10" s="28">
        <v>272.552</v>
      </c>
      <c r="F10" s="29">
        <v>3013.1070000000004</v>
      </c>
      <c r="G10" s="28">
        <v>337.416</v>
      </c>
      <c r="H10" s="29">
        <v>1548.556</v>
      </c>
      <c r="I10" s="28">
        <v>50.891</v>
      </c>
      <c r="J10" s="29">
        <f>+((H10*100/F10)-100)</f>
        <v>-48.60600702198761</v>
      </c>
      <c r="K10" s="28">
        <f t="shared" si="0"/>
        <v>-84.91743130142021</v>
      </c>
      <c r="L10" s="29">
        <f t="shared" si="1"/>
        <v>-63.605460323160536</v>
      </c>
      <c r="M10" s="30">
        <f t="shared" si="1"/>
        <v>-67.07916628931468</v>
      </c>
      <c r="N10" s="24"/>
      <c r="O10" s="24"/>
      <c r="P10" s="35"/>
      <c r="Q10" s="35"/>
    </row>
    <row r="11" spans="1:17" ht="15">
      <c r="A11" s="34" t="s">
        <v>15</v>
      </c>
      <c r="B11" s="29">
        <v>10306.117999999999</v>
      </c>
      <c r="C11" s="28">
        <v>1862.495</v>
      </c>
      <c r="D11" s="29">
        <v>3553.648</v>
      </c>
      <c r="E11" s="28">
        <v>1186.13</v>
      </c>
      <c r="F11" s="29">
        <v>4617.634</v>
      </c>
      <c r="G11" s="28">
        <v>1885.122</v>
      </c>
      <c r="H11" s="29">
        <v>2967.464</v>
      </c>
      <c r="I11" s="28">
        <v>3269.82</v>
      </c>
      <c r="J11" s="36">
        <f t="shared" si="0"/>
        <v>-35.736266668168156</v>
      </c>
      <c r="K11" s="37">
        <f t="shared" si="0"/>
        <v>73.45402578719043</v>
      </c>
      <c r="L11" s="36">
        <f t="shared" si="1"/>
        <v>-71.20677252094337</v>
      </c>
      <c r="M11" s="38">
        <f t="shared" si="1"/>
        <v>75.56127667456826</v>
      </c>
      <c r="O11" s="12"/>
      <c r="P11" s="35"/>
      <c r="Q11" s="35"/>
    </row>
    <row r="12" spans="1:17" ht="15">
      <c r="A12" s="34" t="s">
        <v>16</v>
      </c>
      <c r="B12" s="29">
        <v>302.99199999999996</v>
      </c>
      <c r="C12" s="28">
        <v>81.833</v>
      </c>
      <c r="D12" s="29">
        <v>416.997</v>
      </c>
      <c r="E12" s="28">
        <v>0</v>
      </c>
      <c r="F12" s="29">
        <v>186.773</v>
      </c>
      <c r="G12" s="28">
        <v>0</v>
      </c>
      <c r="H12" s="29">
        <v>125.671</v>
      </c>
      <c r="I12" s="28">
        <v>0</v>
      </c>
      <c r="J12" s="36">
        <f t="shared" si="0"/>
        <v>-32.71457865965637</v>
      </c>
      <c r="K12" s="37" t="s">
        <v>13</v>
      </c>
      <c r="L12" s="36">
        <f t="shared" si="1"/>
        <v>-58.523327348576856</v>
      </c>
      <c r="M12" s="38" t="s">
        <v>13</v>
      </c>
      <c r="N12" s="24"/>
      <c r="O12" s="24"/>
      <c r="P12" s="35"/>
      <c r="Q12" s="35"/>
    </row>
    <row r="13" spans="1:14" ht="15">
      <c r="A13" s="39" t="s">
        <v>17</v>
      </c>
      <c r="B13" s="29">
        <v>1296.659</v>
      </c>
      <c r="C13" s="28">
        <v>1170.055</v>
      </c>
      <c r="D13" s="29">
        <v>662.541</v>
      </c>
      <c r="E13" s="28">
        <v>998.07</v>
      </c>
      <c r="F13" s="29">
        <v>965.743</v>
      </c>
      <c r="G13" s="28">
        <v>1427.02</v>
      </c>
      <c r="H13" s="29">
        <v>905.488</v>
      </c>
      <c r="I13" s="28">
        <v>463.02</v>
      </c>
      <c r="J13" s="40">
        <f t="shared" si="0"/>
        <v>-6.239237561131688</v>
      </c>
      <c r="K13" s="41">
        <f t="shared" si="0"/>
        <v>-67.55336295216605</v>
      </c>
      <c r="L13" s="40">
        <f t="shared" si="1"/>
        <v>-30.16760767480116</v>
      </c>
      <c r="M13" s="42">
        <f t="shared" si="1"/>
        <v>-60.42750127130776</v>
      </c>
      <c r="N13" s="24"/>
    </row>
    <row r="14" spans="1:17" ht="15">
      <c r="A14" s="43" t="s">
        <v>18</v>
      </c>
      <c r="B14" s="44">
        <v>50.909</v>
      </c>
      <c r="C14" s="45">
        <v>0</v>
      </c>
      <c r="D14" s="29">
        <v>0</v>
      </c>
      <c r="E14" s="28">
        <v>0</v>
      </c>
      <c r="F14" s="44">
        <v>0</v>
      </c>
      <c r="G14" s="45">
        <v>0</v>
      </c>
      <c r="H14" s="29">
        <v>0</v>
      </c>
      <c r="I14" s="28">
        <v>43.22</v>
      </c>
      <c r="J14" s="40" t="s">
        <v>13</v>
      </c>
      <c r="K14" s="41" t="s">
        <v>13</v>
      </c>
      <c r="L14" s="40" t="s">
        <v>13</v>
      </c>
      <c r="M14" s="42" t="s">
        <v>13</v>
      </c>
      <c r="O14" s="12"/>
      <c r="P14" s="35"/>
      <c r="Q14" s="35"/>
    </row>
    <row r="15" spans="1:19" s="25" customFormat="1" ht="15">
      <c r="A15" s="46" t="s">
        <v>19</v>
      </c>
      <c r="B15" s="47">
        <v>66.456</v>
      </c>
      <c r="C15" s="48">
        <v>0</v>
      </c>
      <c r="D15" s="49">
        <v>52.299</v>
      </c>
      <c r="E15" s="50">
        <v>0</v>
      </c>
      <c r="F15" s="51">
        <v>149.524</v>
      </c>
      <c r="G15" s="52">
        <v>324.02</v>
      </c>
      <c r="H15" s="49">
        <v>65.279</v>
      </c>
      <c r="I15" s="50">
        <v>26.06</v>
      </c>
      <c r="J15" s="49">
        <f aca="true" t="shared" si="2" ref="J15:K29">+((H15*100/F15)-100)</f>
        <v>-56.34212567882079</v>
      </c>
      <c r="K15" s="50">
        <f t="shared" si="2"/>
        <v>-91.9572865872477</v>
      </c>
      <c r="L15" s="49">
        <f aca="true" t="shared" si="3" ref="L15:M29">+((H15*100/B15)-100)</f>
        <v>-1.7710966654628777</v>
      </c>
      <c r="M15" s="53" t="s">
        <v>13</v>
      </c>
      <c r="N15" s="54"/>
      <c r="O15" s="54"/>
      <c r="P15" s="54"/>
      <c r="Q15" s="54"/>
      <c r="R15" s="54"/>
      <c r="S15" s="54"/>
    </row>
    <row r="16" spans="1:17" ht="15">
      <c r="A16" s="55" t="s">
        <v>14</v>
      </c>
      <c r="B16" s="29">
        <v>0</v>
      </c>
      <c r="C16" s="28">
        <v>0</v>
      </c>
      <c r="D16" s="56">
        <v>52.299</v>
      </c>
      <c r="E16" s="28">
        <v>0</v>
      </c>
      <c r="F16" s="29">
        <v>149.524</v>
      </c>
      <c r="G16" s="28">
        <v>324.02</v>
      </c>
      <c r="H16" s="56">
        <v>53.379</v>
      </c>
      <c r="I16" s="28">
        <v>0</v>
      </c>
      <c r="J16" s="56">
        <f t="shared" si="2"/>
        <v>-64.30071426660604</v>
      </c>
      <c r="K16" s="28" t="s">
        <v>13</v>
      </c>
      <c r="L16" s="56" t="s">
        <v>13</v>
      </c>
      <c r="M16" s="30" t="s">
        <v>13</v>
      </c>
      <c r="O16" s="12"/>
      <c r="P16" s="35"/>
      <c r="Q16" s="35"/>
    </row>
    <row r="17" spans="1:17" ht="15">
      <c r="A17" s="39" t="s">
        <v>15</v>
      </c>
      <c r="B17" s="44">
        <v>66.456</v>
      </c>
      <c r="C17" s="45">
        <v>0</v>
      </c>
      <c r="D17" s="40">
        <v>0</v>
      </c>
      <c r="E17" s="41">
        <v>0</v>
      </c>
      <c r="F17" s="44">
        <v>0</v>
      </c>
      <c r="G17" s="45">
        <v>0</v>
      </c>
      <c r="H17" s="40">
        <v>11.9</v>
      </c>
      <c r="I17" s="41">
        <v>26.06</v>
      </c>
      <c r="J17" s="40" t="s">
        <v>13</v>
      </c>
      <c r="K17" s="41" t="s">
        <v>13</v>
      </c>
      <c r="L17" s="40">
        <f t="shared" si="3"/>
        <v>-82.09341519200674</v>
      </c>
      <c r="M17" s="42" t="s">
        <v>13</v>
      </c>
      <c r="O17" s="12"/>
      <c r="P17" s="35"/>
      <c r="Q17" s="35"/>
    </row>
    <row r="18" spans="1:19" s="25" customFormat="1" ht="15">
      <c r="A18" s="46" t="s">
        <v>20</v>
      </c>
      <c r="B18" s="47">
        <v>1227.505</v>
      </c>
      <c r="C18" s="48">
        <v>4751.63</v>
      </c>
      <c r="D18" s="49">
        <v>1505.721</v>
      </c>
      <c r="E18" s="50">
        <v>3354.82</v>
      </c>
      <c r="F18" s="51">
        <v>1098.356</v>
      </c>
      <c r="G18" s="52">
        <v>3128.44</v>
      </c>
      <c r="H18" s="49">
        <v>1269.955</v>
      </c>
      <c r="I18" s="50">
        <v>156.452</v>
      </c>
      <c r="J18" s="49">
        <f t="shared" si="2"/>
        <v>15.623258761275949</v>
      </c>
      <c r="K18" s="50">
        <f t="shared" si="2"/>
        <v>-94.99904105560599</v>
      </c>
      <c r="L18" s="49">
        <f t="shared" si="3"/>
        <v>3.458234386010645</v>
      </c>
      <c r="M18" s="53">
        <f t="shared" si="3"/>
        <v>-96.7074035646715</v>
      </c>
      <c r="N18" s="54"/>
      <c r="O18" s="54"/>
      <c r="P18" s="54"/>
      <c r="Q18" s="54"/>
      <c r="R18" s="54"/>
      <c r="S18" s="54"/>
    </row>
    <row r="19" spans="1:17" ht="15">
      <c r="A19" s="55" t="s">
        <v>14</v>
      </c>
      <c r="B19" s="29">
        <v>24.46</v>
      </c>
      <c r="C19" s="28">
        <v>0</v>
      </c>
      <c r="D19" s="29">
        <v>50.481</v>
      </c>
      <c r="E19" s="28">
        <v>0</v>
      </c>
      <c r="F19" s="29">
        <v>9.554</v>
      </c>
      <c r="G19" s="28">
        <v>0</v>
      </c>
      <c r="H19" s="29">
        <v>39.02</v>
      </c>
      <c r="I19" s="28">
        <v>0</v>
      </c>
      <c r="J19" s="29">
        <f t="shared" si="2"/>
        <v>308.4153234247436</v>
      </c>
      <c r="K19" s="28" t="s">
        <v>13</v>
      </c>
      <c r="L19" s="29">
        <f t="shared" si="3"/>
        <v>59.525756336876555</v>
      </c>
      <c r="M19" s="30" t="s">
        <v>13</v>
      </c>
      <c r="O19" s="12"/>
      <c r="P19" s="35"/>
      <c r="Q19" s="35"/>
    </row>
    <row r="20" spans="1:17" ht="15">
      <c r="A20" s="34" t="s">
        <v>15</v>
      </c>
      <c r="B20" s="29">
        <v>370.445</v>
      </c>
      <c r="C20" s="28">
        <v>1333.13</v>
      </c>
      <c r="D20" s="36">
        <v>827.8399999999999</v>
      </c>
      <c r="E20" s="37">
        <v>323.2</v>
      </c>
      <c r="F20" s="29">
        <v>498.162</v>
      </c>
      <c r="G20" s="28">
        <v>272.08</v>
      </c>
      <c r="H20" s="29">
        <v>317.135</v>
      </c>
      <c r="I20" s="28">
        <v>73.571</v>
      </c>
      <c r="J20" s="36">
        <f t="shared" si="2"/>
        <v>-36.33898209819296</v>
      </c>
      <c r="K20" s="37">
        <f t="shared" si="2"/>
        <v>-72.95979123787122</v>
      </c>
      <c r="L20" s="36">
        <f t="shared" si="3"/>
        <v>-14.390800253748864</v>
      </c>
      <c r="M20" s="38">
        <f t="shared" si="3"/>
        <v>-94.48133340334401</v>
      </c>
      <c r="O20" s="12"/>
      <c r="P20" s="35"/>
      <c r="Q20" s="35"/>
    </row>
    <row r="21" spans="1:17" ht="15">
      <c r="A21" s="57" t="s">
        <v>21</v>
      </c>
      <c r="B21" s="44">
        <v>832.6</v>
      </c>
      <c r="C21" s="45">
        <v>3418.5</v>
      </c>
      <c r="D21" s="58">
        <v>627.4</v>
      </c>
      <c r="E21" s="59">
        <v>3031.62</v>
      </c>
      <c r="F21" s="44">
        <v>590.64</v>
      </c>
      <c r="G21" s="45">
        <v>2856.36</v>
      </c>
      <c r="H21" s="60">
        <v>913.8</v>
      </c>
      <c r="I21" s="61">
        <v>82.881</v>
      </c>
      <c r="J21" s="58">
        <f t="shared" si="2"/>
        <v>54.713531084924824</v>
      </c>
      <c r="K21" s="59">
        <f t="shared" si="2"/>
        <v>-97.09836995336723</v>
      </c>
      <c r="L21" s="58">
        <f t="shared" si="3"/>
        <v>9.752582272399707</v>
      </c>
      <c r="M21" s="62">
        <f t="shared" si="3"/>
        <v>-97.57551557700747</v>
      </c>
      <c r="O21" s="12"/>
      <c r="P21" s="35"/>
      <c r="Q21" s="35"/>
    </row>
    <row r="22" spans="1:17" ht="15">
      <c r="A22" s="55" t="s">
        <v>22</v>
      </c>
      <c r="B22" s="63">
        <v>27.4</v>
      </c>
      <c r="C22" s="64">
        <v>209.504</v>
      </c>
      <c r="D22" s="65">
        <v>314.2</v>
      </c>
      <c r="E22" s="28">
        <v>789.8</v>
      </c>
      <c r="F22" s="63">
        <v>310.429</v>
      </c>
      <c r="G22" s="64">
        <v>848.1</v>
      </c>
      <c r="H22" s="65">
        <v>6.65</v>
      </c>
      <c r="I22" s="28">
        <v>0</v>
      </c>
      <c r="J22" s="65">
        <f t="shared" si="2"/>
        <v>-97.85780323358965</v>
      </c>
      <c r="K22" s="28" t="s">
        <v>13</v>
      </c>
      <c r="L22" s="65">
        <f t="shared" si="3"/>
        <v>-75.72992700729927</v>
      </c>
      <c r="M22" s="30" t="s">
        <v>13</v>
      </c>
      <c r="O22" s="12"/>
      <c r="P22" s="35"/>
      <c r="Q22" s="35"/>
    </row>
    <row r="23" spans="1:17" ht="15">
      <c r="A23" s="34" t="s">
        <v>23</v>
      </c>
      <c r="B23" s="29">
        <v>51.988</v>
      </c>
      <c r="C23" s="28">
        <v>213.46</v>
      </c>
      <c r="D23" s="66">
        <v>410.271</v>
      </c>
      <c r="E23" s="37">
        <v>128.38</v>
      </c>
      <c r="F23" s="29">
        <v>693.592</v>
      </c>
      <c r="G23" s="28">
        <v>0</v>
      </c>
      <c r="H23" s="65">
        <v>426.204</v>
      </c>
      <c r="I23" s="28">
        <v>77.48</v>
      </c>
      <c r="J23" s="66">
        <f>+((H23*100/F23)-100)</f>
        <v>-38.55119436210337</v>
      </c>
      <c r="K23" s="37" t="s">
        <v>13</v>
      </c>
      <c r="L23" s="66">
        <f t="shared" si="3"/>
        <v>719.8122643687005</v>
      </c>
      <c r="M23" s="38">
        <f t="shared" si="3"/>
        <v>-63.702801461632156</v>
      </c>
      <c r="O23" s="12"/>
      <c r="P23" s="35"/>
      <c r="Q23" s="35"/>
    </row>
    <row r="24" spans="1:17" ht="15">
      <c r="A24" s="34" t="s">
        <v>24</v>
      </c>
      <c r="B24" s="29">
        <v>183.907</v>
      </c>
      <c r="C24" s="28">
        <v>58.96</v>
      </c>
      <c r="D24" s="66">
        <v>169.413</v>
      </c>
      <c r="E24" s="37">
        <v>26.46</v>
      </c>
      <c r="F24" s="29">
        <v>26.38</v>
      </c>
      <c r="G24" s="28">
        <v>26.72</v>
      </c>
      <c r="H24" s="65">
        <v>0</v>
      </c>
      <c r="I24" s="28">
        <v>0</v>
      </c>
      <c r="J24" s="66" t="s">
        <v>13</v>
      </c>
      <c r="K24" s="37" t="s">
        <v>13</v>
      </c>
      <c r="L24" s="66" t="s">
        <v>13</v>
      </c>
      <c r="M24" s="38" t="s">
        <v>13</v>
      </c>
      <c r="O24" s="12"/>
      <c r="P24" s="35"/>
      <c r="Q24" s="35"/>
    </row>
    <row r="25" spans="1:17" ht="15">
      <c r="A25" s="34" t="s">
        <v>25</v>
      </c>
      <c r="B25" s="29">
        <v>0</v>
      </c>
      <c r="C25" s="28">
        <v>70.773</v>
      </c>
      <c r="D25" s="66">
        <v>0</v>
      </c>
      <c r="E25" s="37">
        <v>1707.16</v>
      </c>
      <c r="F25" s="29">
        <v>23.2</v>
      </c>
      <c r="G25" s="28">
        <v>665.46</v>
      </c>
      <c r="H25" s="65">
        <v>0</v>
      </c>
      <c r="I25" s="28">
        <v>865.06</v>
      </c>
      <c r="J25" s="66" t="s">
        <v>13</v>
      </c>
      <c r="K25" s="37">
        <f t="shared" si="2"/>
        <v>29.994289664292353</v>
      </c>
      <c r="L25" s="66" t="s">
        <v>13</v>
      </c>
      <c r="M25" s="38" t="s">
        <v>13</v>
      </c>
      <c r="O25" s="12"/>
      <c r="P25" s="35"/>
      <c r="Q25" s="35"/>
    </row>
    <row r="26" spans="1:17" ht="15">
      <c r="A26" s="34" t="s">
        <v>26</v>
      </c>
      <c r="B26" s="66">
        <v>253.034</v>
      </c>
      <c r="C26" s="67">
        <v>21.128</v>
      </c>
      <c r="D26" s="66">
        <v>319.267</v>
      </c>
      <c r="E26" s="67">
        <v>0</v>
      </c>
      <c r="F26" s="66">
        <v>756.288</v>
      </c>
      <c r="G26" s="67">
        <v>0</v>
      </c>
      <c r="H26" s="66">
        <v>69.092</v>
      </c>
      <c r="I26" s="68">
        <v>56.46</v>
      </c>
      <c r="J26" s="66">
        <f t="shared" si="2"/>
        <v>-90.86432681729711</v>
      </c>
      <c r="K26" s="67" t="s">
        <v>13</v>
      </c>
      <c r="L26" s="66">
        <f t="shared" si="3"/>
        <v>-72.69457859418102</v>
      </c>
      <c r="M26" s="69">
        <f>+((I26*100/C26)-100)</f>
        <v>167.22832260507386</v>
      </c>
      <c r="O26" s="12"/>
      <c r="P26" s="35"/>
      <c r="Q26" s="35"/>
    </row>
    <row r="27" spans="1:17" ht="15">
      <c r="A27" s="34" t="s">
        <v>27</v>
      </c>
      <c r="B27" s="66">
        <v>360.361</v>
      </c>
      <c r="C27" s="67">
        <v>17.383</v>
      </c>
      <c r="D27" s="70">
        <v>26.66</v>
      </c>
      <c r="E27" s="67">
        <v>48</v>
      </c>
      <c r="F27" s="66">
        <v>12.509</v>
      </c>
      <c r="G27" s="67">
        <v>24</v>
      </c>
      <c r="H27" s="66">
        <v>72.821</v>
      </c>
      <c r="I27" s="68">
        <v>52.75</v>
      </c>
      <c r="J27" s="70">
        <f t="shared" si="2"/>
        <v>482.14885282596526</v>
      </c>
      <c r="K27" s="67">
        <f t="shared" si="2"/>
        <v>119.79166666666666</v>
      </c>
      <c r="L27" s="70">
        <f t="shared" si="3"/>
        <v>-79.79220836883015</v>
      </c>
      <c r="M27" s="69">
        <f t="shared" si="3"/>
        <v>203.457400908934</v>
      </c>
      <c r="O27" s="12"/>
      <c r="P27" s="35"/>
      <c r="Q27" s="35"/>
    </row>
    <row r="28" spans="1:17" ht="15">
      <c r="A28" s="34" t="s">
        <v>28</v>
      </c>
      <c r="B28" s="70">
        <v>731.037</v>
      </c>
      <c r="C28" s="71">
        <v>3883.051</v>
      </c>
      <c r="D28" s="70">
        <v>1575.662</v>
      </c>
      <c r="E28" s="71">
        <v>6720.526</v>
      </c>
      <c r="F28" s="70">
        <v>2137.976</v>
      </c>
      <c r="G28" s="71">
        <v>2429.819</v>
      </c>
      <c r="H28" s="70">
        <v>1275.1999999999998</v>
      </c>
      <c r="I28" s="72">
        <v>251.984</v>
      </c>
      <c r="J28" s="70">
        <f t="shared" si="2"/>
        <v>-40.354802860275335</v>
      </c>
      <c r="K28" s="67">
        <f t="shared" si="2"/>
        <v>-89.62951561412599</v>
      </c>
      <c r="L28" s="70">
        <f t="shared" si="3"/>
        <v>74.43713519288352</v>
      </c>
      <c r="M28" s="69">
        <f t="shared" si="3"/>
        <v>-93.51066983153196</v>
      </c>
      <c r="O28" s="12"/>
      <c r="P28" s="35"/>
      <c r="Q28" s="35"/>
    </row>
    <row r="29" spans="1:19" ht="15">
      <c r="A29" s="73" t="s">
        <v>29</v>
      </c>
      <c r="B29" s="74">
        <v>26860.586</v>
      </c>
      <c r="C29" s="74">
        <v>12568.878</v>
      </c>
      <c r="D29" s="74">
        <v>14008.404</v>
      </c>
      <c r="E29" s="74">
        <v>17557.798</v>
      </c>
      <c r="F29" s="74">
        <v>20524.252999999997</v>
      </c>
      <c r="G29" s="74">
        <v>23103.246</v>
      </c>
      <c r="H29" s="74">
        <v>12154.304</v>
      </c>
      <c r="I29" s="74">
        <v>9620.232</v>
      </c>
      <c r="J29" s="75">
        <f t="shared" si="2"/>
        <v>-40.780772873926274</v>
      </c>
      <c r="K29" s="75">
        <f t="shared" si="2"/>
        <v>-58.359825281694185</v>
      </c>
      <c r="L29" s="75">
        <f t="shared" si="3"/>
        <v>-54.75041385917642</v>
      </c>
      <c r="M29" s="76">
        <f t="shared" si="3"/>
        <v>-23.459898329827055</v>
      </c>
      <c r="O29" s="12"/>
      <c r="P29" s="35"/>
      <c r="Q29" s="35"/>
      <c r="R29" s="77"/>
      <c r="S29" s="77"/>
    </row>
    <row r="30" spans="1:17" s="1" customFormat="1" ht="15">
      <c r="A30" s="78" t="s">
        <v>30</v>
      </c>
      <c r="B30" s="79"/>
      <c r="C30" s="79"/>
      <c r="D30" s="79"/>
      <c r="E30" s="79"/>
      <c r="F30" s="79"/>
      <c r="G30" s="79"/>
      <c r="H30" s="79"/>
      <c r="I30" s="79"/>
      <c r="J30" s="78"/>
      <c r="K30" s="78"/>
      <c r="L30" s="78"/>
      <c r="M30" s="78"/>
      <c r="P30" s="35"/>
      <c r="Q30" s="35"/>
    </row>
    <row r="31" spans="1:13" s="1" customFormat="1" ht="15">
      <c r="A31" s="80" t="s">
        <v>31</v>
      </c>
      <c r="B31" s="80"/>
      <c r="C31" s="80"/>
      <c r="D31" s="80"/>
      <c r="E31" s="80"/>
      <c r="F31" s="81"/>
      <c r="G31" s="81"/>
      <c r="H31" s="81"/>
      <c r="I31" s="81"/>
      <c r="K31" s="35"/>
      <c r="L31" s="35"/>
      <c r="M31" s="35"/>
    </row>
    <row r="32" spans="1:13" s="1" customFormat="1" ht="15">
      <c r="A32" s="80" t="s">
        <v>32</v>
      </c>
      <c r="B32" s="80"/>
      <c r="C32" s="80"/>
      <c r="D32" s="80"/>
      <c r="E32" s="80"/>
      <c r="F32" s="82"/>
      <c r="J32" s="83"/>
      <c r="K32" s="35"/>
      <c r="L32" s="35"/>
      <c r="M32" s="35"/>
    </row>
    <row r="33" spans="1:13" s="1" customFormat="1" ht="15" customHeight="1">
      <c r="A33" s="84" t="s">
        <v>33</v>
      </c>
      <c r="B33" s="85"/>
      <c r="C33" s="85"/>
      <c r="D33" s="85"/>
      <c r="E33" s="85"/>
      <c r="F33" s="85"/>
      <c r="G33" s="85"/>
      <c r="H33" s="85"/>
      <c r="I33" s="85"/>
      <c r="J33" s="86"/>
      <c r="L33" s="78"/>
      <c r="M33" s="78"/>
    </row>
    <row r="34" spans="2:10" s="1" customFormat="1" ht="15" customHeight="1">
      <c r="B34" s="35"/>
      <c r="C34" s="35"/>
      <c r="J34" s="83" t="s">
        <v>34</v>
      </c>
    </row>
    <row r="35" s="1" customFormat="1" ht="15">
      <c r="J35" s="83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</sheetData>
  <sheetProtection/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2019-03-14T07:24:25Z</dcterms:created>
  <dcterms:modified xsi:type="dcterms:W3CDTF">2019-03-14T07:26:25Z</dcterms:modified>
  <cp:category/>
  <cp:version/>
  <cp:contentType/>
  <cp:contentStatus/>
</cp:coreProperties>
</file>