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9_11" sheetId="1" r:id="rId1"/>
  </sheets>
  <definedNames/>
  <calcPr fullCalcOnLoad="1"/>
</workbook>
</file>

<file path=xl/sharedStrings.xml><?xml version="1.0" encoding="utf-8"?>
<sst xmlns="http://schemas.openxmlformats.org/spreadsheetml/2006/main" count="86" uniqueCount="36">
  <si>
    <t xml:space="preserve">Grūdų  ir aliejinių augalų sėklų  supirkimo kiekių suvestinė ataskaita (2019 m. 9–11 sav.) pagal GS-1*, t </t>
  </si>
  <si>
    <t xml:space="preserve">                      Data
Grūdai</t>
  </si>
  <si>
    <t>Pokytis, %</t>
  </si>
  <si>
    <t>11 sav.  (03 12–18)</t>
  </si>
  <si>
    <t xml:space="preserve">9 sav.  (02 25–03 03)
</t>
  </si>
  <si>
    <t xml:space="preserve">10 sav.  (03 04–10)
</t>
  </si>
  <si>
    <t xml:space="preserve">11 sav.  (03 11–17)
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</si>
  <si>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</si>
  <si>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</si>
  <si>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</si>
  <si>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</si>
  <si>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</si>
  <si>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</si>
  <si>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>-</t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</si>
  <si>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</si>
  <si>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</si>
  <si>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</si>
  <si>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</si>
  <si>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</si>
  <si>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</si>
  <si>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</si>
  <si>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</si>
  <si>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</si>
  <si>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</si>
  <si>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</si>
  <si>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</si>
  <si>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</si>
  <si>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</si>
  <si>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</si>
  <si>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</si>
  <si>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</si>
  <si>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preliminarūs duomenys</t>
  </si>
  <si>
    <t>** lyginant 2019 m. 11 savaitę su  10 savaite</t>
  </si>
  <si>
    <t>*** lyginant 2019 m. 11 savaitę su 2018 m. 11 savaite</t>
  </si>
  <si>
    <t>Pastaba: grūdų bei aliejinių augalų sėklų 9 ir 10 savaičių supirkimo kiekiai patikslinti  2019-03-21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</si>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</sst>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imes New Roman Baltic"/>
      <family val="1"/>
    </font>
    <font>
      <b/>
      <sz val="9"/>
      <name val="Times New Roman Baltic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 Baltic"/>
      <family val="0"/>
    </font>
    <font>
      <sz val="10"/>
      <name val="Times New Roman Baltic"/>
      <family val="1"/>
    </font>
    <font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indexed="9"/>
      </left>
      <right style="thin">
        <color theme="0"/>
      </right>
      <top/>
      <bottom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indexed="22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indexed="22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/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/>
      <top style="thin">
        <color theme="0"/>
      </top>
      <bottom style="thin">
        <color theme="0"/>
      </bottom>
    </border>
    <border>
      <left/>
      <right style="thin">
        <color theme="0" tint="-0.24993999302387238"/>
      </right>
      <top style="thin">
        <color theme="0"/>
      </top>
      <bottom/>
    </border>
    <border>
      <left style="thin">
        <color theme="0" tint="-0.24993999302387238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 tint="-0.24993999302387238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4" fontId="19" fillId="33" borderId="12" xfId="0" applyNumberFormat="1" applyFont="1" applyFill="1" applyBorder="1" applyAlignment="1">
      <alignment horizontal="left" vertical="center" wrapText="1"/>
    </xf>
    <xf numFmtId="1" fontId="19" fillId="33" borderId="13" xfId="0" applyNumberFormat="1" applyFont="1" applyFill="1" applyBorder="1" applyAlignment="1">
      <alignment horizontal="center" vertical="center"/>
    </xf>
    <xf numFmtId="1" fontId="19" fillId="33" borderId="14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5" xfId="0" applyNumberFormat="1" applyFont="1" applyFill="1" applyBorder="1" applyAlignment="1">
      <alignment horizontal="center" vertical="center"/>
    </xf>
    <xf numFmtId="4" fontId="19" fillId="33" borderId="16" xfId="0" applyNumberFormat="1" applyFont="1" applyFill="1" applyBorder="1" applyAlignment="1">
      <alignment horizontal="center" vertical="center" wrapText="1"/>
    </xf>
    <xf numFmtId="4" fontId="19" fillId="33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19" fillId="33" borderId="19" xfId="0" applyNumberFormat="1" applyFont="1" applyFill="1" applyBorder="1" applyAlignment="1">
      <alignment horizontal="left" vertical="center" wrapText="1"/>
    </xf>
    <xf numFmtId="4" fontId="19" fillId="33" borderId="20" xfId="0" applyNumberFormat="1" applyFont="1" applyFill="1" applyBorder="1" applyAlignment="1">
      <alignment horizontal="center" vertical="center" wrapText="1"/>
    </xf>
    <xf numFmtId="4" fontId="19" fillId="33" borderId="20" xfId="0" applyNumberFormat="1" applyFont="1" applyFill="1" applyBorder="1" applyAlignment="1">
      <alignment horizontal="center" vertical="top" wrapText="1"/>
    </xf>
    <xf numFmtId="4" fontId="19" fillId="33" borderId="17" xfId="0" applyNumberFormat="1" applyFont="1" applyFill="1" applyBorder="1" applyAlignment="1">
      <alignment horizontal="center" vertical="top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22" xfId="0" applyNumberFormat="1" applyFont="1" applyFill="1" applyBorder="1" applyAlignment="1">
      <alignment horizontal="center" vertical="center" wrapText="1"/>
    </xf>
    <xf numFmtId="4" fontId="19" fillId="33" borderId="23" xfId="0" applyNumberFormat="1" applyFont="1" applyFill="1" applyBorder="1" applyAlignment="1">
      <alignment horizontal="center" vertical="center" wrapText="1"/>
    </xf>
    <xf numFmtId="4" fontId="20" fillId="0" borderId="24" xfId="0" applyNumberFormat="1" applyFont="1" applyBorder="1" applyAlignment="1">
      <alignment vertical="center"/>
    </xf>
    <xf numFmtId="4" fontId="45" fillId="0" borderId="25" xfId="0" applyNumberFormat="1" applyFont="1" applyBorder="1" applyAlignment="1">
      <alignment horizontal="center" vertical="center"/>
    </xf>
    <xf numFmtId="4" fontId="22" fillId="0" borderId="26" xfId="0" applyNumberFormat="1" applyFont="1" applyBorder="1" applyAlignment="1">
      <alignment horizontal="center" vertical="center"/>
    </xf>
    <xf numFmtId="4" fontId="22" fillId="0" borderId="27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/>
    </xf>
    <xf numFmtId="0" fontId="41" fillId="0" borderId="0" xfId="0" applyFont="1" applyAlignment="1">
      <alignment/>
    </xf>
    <xf numFmtId="4" fontId="19" fillId="0" borderId="28" xfId="0" applyNumberFormat="1" applyFont="1" applyBorder="1" applyAlignment="1">
      <alignment vertical="center"/>
    </xf>
    <xf numFmtId="4" fontId="46" fillId="0" borderId="29" xfId="0" applyNumberFormat="1" applyFont="1" applyBorder="1" applyAlignment="1">
      <alignment horizontal="center" vertical="center"/>
    </xf>
    <xf numFmtId="4" fontId="24" fillId="0" borderId="30" xfId="0" applyNumberFormat="1" applyFont="1" applyBorder="1" applyAlignment="1">
      <alignment horizontal="center" vertical="center"/>
    </xf>
    <xf numFmtId="4" fontId="46" fillId="0" borderId="31" xfId="0" applyNumberFormat="1" applyFont="1" applyBorder="1" applyAlignment="1">
      <alignment horizontal="center" vertical="center"/>
    </xf>
    <xf numFmtId="4" fontId="24" fillId="0" borderId="32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19" fillId="0" borderId="30" xfId="0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4" fontId="19" fillId="0" borderId="33" xfId="0" applyNumberFormat="1" applyFont="1" applyBorder="1" applyAlignment="1">
      <alignment vertical="center"/>
    </xf>
    <xf numFmtId="4" fontId="46" fillId="0" borderId="34" xfId="0" applyNumberFormat="1" applyFont="1" applyBorder="1" applyAlignment="1">
      <alignment horizontal="center" vertical="center"/>
    </xf>
    <xf numFmtId="4" fontId="24" fillId="0" borderId="33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19" fillId="0" borderId="35" xfId="0" applyNumberFormat="1" applyFont="1" applyBorder="1" applyAlignment="1">
      <alignment vertical="center"/>
    </xf>
    <xf numFmtId="4" fontId="46" fillId="0" borderId="36" xfId="0" applyNumberFormat="1" applyFont="1" applyBorder="1" applyAlignment="1">
      <alignment horizontal="center" vertical="center"/>
    </xf>
    <xf numFmtId="4" fontId="24" fillId="0" borderId="35" xfId="0" applyNumberFormat="1" applyFont="1" applyBorder="1" applyAlignment="1">
      <alignment horizontal="center" vertical="center"/>
    </xf>
    <xf numFmtId="4" fontId="24" fillId="0" borderId="37" xfId="0" applyNumberFormat="1" applyFont="1" applyBorder="1" applyAlignment="1">
      <alignment horizontal="center" vertical="center"/>
    </xf>
    <xf numFmtId="4" fontId="19" fillId="0" borderId="38" xfId="0" applyNumberFormat="1" applyFont="1" applyBorder="1" applyAlignment="1">
      <alignment vertical="center"/>
    </xf>
    <xf numFmtId="4" fontId="46" fillId="0" borderId="39" xfId="0" applyNumberFormat="1" applyFont="1" applyBorder="1" applyAlignment="1">
      <alignment horizontal="center" vertical="center"/>
    </xf>
    <xf numFmtId="4" fontId="24" fillId="0" borderId="38" xfId="0" applyNumberFormat="1" applyFont="1" applyBorder="1" applyAlignment="1">
      <alignment horizontal="center" vertical="center"/>
    </xf>
    <xf numFmtId="4" fontId="20" fillId="0" borderId="40" xfId="0" applyNumberFormat="1" applyFont="1" applyBorder="1" applyAlignment="1">
      <alignment vertical="center"/>
    </xf>
    <xf numFmtId="4" fontId="45" fillId="0" borderId="41" xfId="0" applyNumberFormat="1" applyFont="1" applyBorder="1" applyAlignment="1">
      <alignment horizontal="center" vertical="center"/>
    </xf>
    <xf numFmtId="4" fontId="22" fillId="0" borderId="42" xfId="0" applyNumberFormat="1" applyFont="1" applyBorder="1" applyAlignment="1">
      <alignment horizontal="center" vertical="center"/>
    </xf>
    <xf numFmtId="4" fontId="45" fillId="0" borderId="43" xfId="0" applyNumberFormat="1" applyFont="1" applyBorder="1" applyAlignment="1">
      <alignment horizontal="center" vertical="center"/>
    </xf>
    <xf numFmtId="4" fontId="22" fillId="0" borderId="40" xfId="0" applyNumberFormat="1" applyFont="1" applyBorder="1" applyAlignment="1">
      <alignment horizontal="center" vertical="center"/>
    </xf>
    <xf numFmtId="4" fontId="46" fillId="0" borderId="41" xfId="0" applyNumberFormat="1" applyFont="1" applyBorder="1" applyAlignment="1">
      <alignment horizontal="center" vertical="center"/>
    </xf>
    <xf numFmtId="4" fontId="24" fillId="0" borderId="42" xfId="0" applyNumberFormat="1" applyFont="1" applyBorder="1" applyAlignment="1">
      <alignment horizontal="center" vertical="center"/>
    </xf>
    <xf numFmtId="4" fontId="22" fillId="0" borderId="44" xfId="0" applyNumberFormat="1" applyFont="1" applyBorder="1" applyAlignment="1">
      <alignment horizontal="center" vertical="center"/>
    </xf>
    <xf numFmtId="4" fontId="41" fillId="0" borderId="18" xfId="0" applyNumberFormat="1" applyFont="1" applyBorder="1" applyAlignment="1">
      <alignment/>
    </xf>
    <xf numFmtId="4" fontId="46" fillId="0" borderId="45" xfId="0" applyNumberFormat="1" applyFont="1" applyBorder="1" applyAlignment="1">
      <alignment horizontal="center" vertical="center"/>
    </xf>
    <xf numFmtId="4" fontId="19" fillId="0" borderId="24" xfId="0" applyNumberFormat="1" applyFont="1" applyBorder="1" applyAlignment="1">
      <alignment vertical="center"/>
    </xf>
    <xf numFmtId="4" fontId="24" fillId="0" borderId="46" xfId="0" applyNumberFormat="1" applyFont="1" applyBorder="1" applyAlignment="1">
      <alignment horizontal="center" vertical="center"/>
    </xf>
    <xf numFmtId="4" fontId="24" fillId="0" borderId="24" xfId="0" applyNumberFormat="1" applyFont="1" applyBorder="1" applyAlignment="1">
      <alignment horizontal="center" vertical="center"/>
    </xf>
    <xf numFmtId="4" fontId="46" fillId="0" borderId="47" xfId="0" applyNumberFormat="1" applyFont="1" applyBorder="1" applyAlignment="1">
      <alignment horizontal="center" vertical="center"/>
    </xf>
    <xf numFmtId="4" fontId="24" fillId="0" borderId="48" xfId="0" applyNumberFormat="1" applyFont="1" applyBorder="1" applyAlignment="1">
      <alignment horizontal="center" vertical="center"/>
    </xf>
    <xf numFmtId="4" fontId="24" fillId="0" borderId="27" xfId="0" applyNumberFormat="1" applyFont="1" applyBorder="1" applyAlignment="1">
      <alignment horizontal="center" vertical="center"/>
    </xf>
    <xf numFmtId="4" fontId="46" fillId="0" borderId="49" xfId="0" applyNumberFormat="1" applyFont="1" applyBorder="1" applyAlignment="1">
      <alignment horizontal="center" vertical="center"/>
    </xf>
    <xf numFmtId="4" fontId="24" fillId="0" borderId="50" xfId="0" applyNumberFormat="1" applyFont="1" applyBorder="1" applyAlignment="1">
      <alignment horizontal="center" vertical="center"/>
    </xf>
    <xf numFmtId="4" fontId="24" fillId="0" borderId="45" xfId="0" applyNumberFormat="1" applyFont="1" applyBorder="1" applyAlignment="1">
      <alignment horizontal="center" vertical="center"/>
    </xf>
    <xf numFmtId="4" fontId="24" fillId="0" borderId="34" xfId="0" applyNumberFormat="1" applyFont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4" fontId="24" fillId="0" borderId="51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4" fillId="0" borderId="52" xfId="0" applyNumberFormat="1" applyFont="1" applyFill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4" fontId="24" fillId="0" borderId="51" xfId="0" applyNumberFormat="1" applyFont="1" applyBorder="1" applyAlignment="1">
      <alignment horizontal="center" vertical="center"/>
    </xf>
    <xf numFmtId="4" fontId="19" fillId="0" borderId="51" xfId="0" applyNumberFormat="1" applyFont="1" applyBorder="1" applyAlignment="1">
      <alignment vertical="center"/>
    </xf>
    <xf numFmtId="4" fontId="24" fillId="0" borderId="53" xfId="0" applyNumberFormat="1" applyFont="1" applyFill="1" applyBorder="1" applyAlignment="1">
      <alignment horizontal="center" vertical="center"/>
    </xf>
    <xf numFmtId="4" fontId="24" fillId="0" borderId="54" xfId="0" applyNumberFormat="1" applyFont="1" applyBorder="1" applyAlignment="1">
      <alignment horizontal="center" vertical="center"/>
    </xf>
    <xf numFmtId="4" fontId="24" fillId="0" borderId="55" xfId="0" applyNumberFormat="1" applyFont="1" applyBorder="1" applyAlignment="1">
      <alignment horizontal="center" vertical="center"/>
    </xf>
    <xf numFmtId="4" fontId="24" fillId="0" borderId="56" xfId="0" applyNumberFormat="1" applyFont="1" applyBorder="1" applyAlignment="1">
      <alignment horizontal="center" vertical="center"/>
    </xf>
    <xf numFmtId="4" fontId="24" fillId="0" borderId="57" xfId="0" applyNumberFormat="1" applyFont="1" applyBorder="1" applyAlignment="1">
      <alignment horizontal="center" vertical="center"/>
    </xf>
    <xf numFmtId="4" fontId="20" fillId="34" borderId="58" xfId="0" applyNumberFormat="1" applyFont="1" applyFill="1" applyBorder="1" applyAlignment="1">
      <alignment vertical="center"/>
    </xf>
    <xf numFmtId="4" fontId="25" fillId="34" borderId="59" xfId="0" applyNumberFormat="1" applyFont="1" applyFill="1" applyBorder="1" applyAlignment="1">
      <alignment horizontal="center" vertical="center"/>
    </xf>
    <xf numFmtId="4" fontId="25" fillId="34" borderId="32" xfId="0" applyNumberFormat="1" applyFont="1" applyFill="1" applyBorder="1" applyAlignment="1">
      <alignment horizontal="center" vertical="center"/>
    </xf>
    <xf numFmtId="4" fontId="25" fillId="34" borderId="58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4" fontId="19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tabSelected="1" zoomScalePageLayoutView="0" workbookViewId="0" topLeftCell="A10">
      <selection activeCell="M40" sqref="M40"/>
    </sheetView>
  </sheetViews>
  <sheetFormatPr defaultColWidth="9.140625" defaultRowHeight="15"/>
  <cols>
    <col min="1" max="1" width="14.28125" style="0" customWidth="1"/>
    <col min="2" max="2" width="9.28125" style="0" bestFit="1" customWidth="1"/>
    <col min="8" max="8" width="9.00390625" style="0" customWidth="1"/>
    <col min="9" max="9" width="8.57421875" style="0" customWidth="1"/>
    <col min="14" max="14" width="9.140625" style="12" customWidth="1"/>
    <col min="15" max="19" width="9.140625" style="1" customWidth="1"/>
  </cols>
  <sheetData>
    <row r="1" s="1" customFormat="1" ht="15">
      <c r="M1" s="2"/>
    </row>
    <row r="2" spans="1:13" s="1" customFormat="1" ht="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="1" customFormat="1" ht="15">
      <c r="M3" s="2"/>
    </row>
    <row r="4" spans="1:13" ht="15" customHeight="1">
      <c r="A4" s="5" t="s">
        <v>1</v>
      </c>
      <c r="B4" s="6">
        <v>2018</v>
      </c>
      <c r="C4" s="7"/>
      <c r="D4" s="8">
        <v>2019</v>
      </c>
      <c r="E4" s="7"/>
      <c r="F4" s="7"/>
      <c r="G4" s="7"/>
      <c r="H4" s="7"/>
      <c r="I4" s="9"/>
      <c r="J4" s="10" t="s">
        <v>2</v>
      </c>
      <c r="K4" s="10"/>
      <c r="L4" s="10"/>
      <c r="M4" s="11"/>
    </row>
    <row r="5" spans="1:13" ht="15" customHeight="1">
      <c r="A5" s="13"/>
      <c r="B5" s="14" t="s">
        <v>3</v>
      </c>
      <c r="C5" s="11"/>
      <c r="D5" s="15" t="s">
        <v>4</v>
      </c>
      <c r="E5" s="16"/>
      <c r="F5" s="15" t="s">
        <v>5</v>
      </c>
      <c r="G5" s="16"/>
      <c r="H5" s="15" t="s">
        <v>6</v>
      </c>
      <c r="I5" s="16"/>
      <c r="J5" s="15" t="s">
        <v>7</v>
      </c>
      <c r="K5" s="16"/>
      <c r="L5" s="15" t="s">
        <v>8</v>
      </c>
      <c r="M5" s="17"/>
    </row>
    <row r="6" spans="1:13" ht="15" customHeight="1">
      <c r="A6" s="13"/>
      <c r="B6" s="18" t="s">
        <v>9</v>
      </c>
      <c r="C6" s="18" t="s">
        <v>10</v>
      </c>
      <c r="D6" s="18" t="s">
        <v>9</v>
      </c>
      <c r="E6" s="18" t="s">
        <v>10</v>
      </c>
      <c r="F6" s="18" t="s">
        <v>9</v>
      </c>
      <c r="G6" s="18" t="s">
        <v>10</v>
      </c>
      <c r="H6" s="18" t="s">
        <v>9</v>
      </c>
      <c r="I6" s="18" t="s">
        <v>10</v>
      </c>
      <c r="J6" s="18" t="s">
        <v>9</v>
      </c>
      <c r="K6" s="18" t="s">
        <v>10</v>
      </c>
      <c r="L6" s="18" t="s">
        <v>9</v>
      </c>
      <c r="M6" s="18" t="s">
        <v>10</v>
      </c>
    </row>
    <row r="7" spans="1:13" ht="37.5" customHeight="1">
      <c r="A7" s="1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22" s="25" customFormat="1" ht="15">
      <c r="A8" s="20" t="s">
        <v>11</v>
      </c>
      <c r="B8" s="21">
        <v>19490.854</v>
      </c>
      <c r="C8" s="22">
        <v>37082.481</v>
      </c>
      <c r="D8" s="21">
        <v>15336.959</v>
      </c>
      <c r="E8" s="22">
        <v>15656.687</v>
      </c>
      <c r="F8" s="21">
        <v>8969.103</v>
      </c>
      <c r="G8" s="22">
        <v>8133.986</v>
      </c>
      <c r="H8" s="21">
        <v>9673.46</v>
      </c>
      <c r="I8" s="22">
        <v>13371.18</v>
      </c>
      <c r="J8" s="21">
        <f aca="true" t="shared" si="0" ref="J8:K13">+((H8*100/F8)-100)</f>
        <v>7.853148748542637</v>
      </c>
      <c r="K8" s="22">
        <f t="shared" si="0"/>
        <v>64.38656275041535</v>
      </c>
      <c r="L8" s="21">
        <f aca="true" t="shared" si="1" ref="L8:M13">+((H8*100/B8)-100)</f>
        <v>-50.36923471901232</v>
      </c>
      <c r="M8" s="23">
        <f t="shared" si="1"/>
        <v>-63.94205662776447</v>
      </c>
      <c r="N8" s="24"/>
      <c r="O8" s="24"/>
      <c r="P8" s="24"/>
      <c r="Q8" s="24"/>
      <c r="R8" s="24"/>
      <c r="S8" s="24"/>
      <c r="T8" s="24"/>
      <c r="U8" s="24"/>
      <c r="V8" s="24"/>
    </row>
    <row r="9" spans="1:19" s="25" customFormat="1" ht="15">
      <c r="A9" s="26" t="s">
        <v>12</v>
      </c>
      <c r="B9" s="27">
        <v>4227.154</v>
      </c>
      <c r="C9" s="28">
        <v>84.069</v>
      </c>
      <c r="D9" s="29">
        <v>6532.742</v>
      </c>
      <c r="E9" s="28">
        <v>12007.129</v>
      </c>
      <c r="F9" s="29">
        <v>3421.924</v>
      </c>
      <c r="G9" s="28">
        <v>4307.035</v>
      </c>
      <c r="H9" s="29">
        <v>3484.803</v>
      </c>
      <c r="I9" s="28">
        <v>10092.09</v>
      </c>
      <c r="J9" s="29">
        <f>+((H9*100/F9)-100)</f>
        <v>1.8375335045430603</v>
      </c>
      <c r="K9" s="28">
        <f>+((I9*100/G9)-100)</f>
        <v>134.31641488866472</v>
      </c>
      <c r="L9" s="29">
        <f>+((H9*100/B9)-100)</f>
        <v>-17.561484630084465</v>
      </c>
      <c r="M9" s="30" t="s">
        <v>13</v>
      </c>
      <c r="N9" s="31"/>
      <c r="O9" s="31"/>
      <c r="P9" s="32"/>
      <c r="Q9" s="32"/>
      <c r="R9" s="32"/>
      <c r="S9" s="33"/>
    </row>
    <row r="10" spans="1:17" ht="15">
      <c r="A10" s="34" t="s">
        <v>14</v>
      </c>
      <c r="B10" s="29">
        <v>2822.873</v>
      </c>
      <c r="C10" s="28">
        <v>20831.469</v>
      </c>
      <c r="D10" s="29">
        <v>3013.1070000000004</v>
      </c>
      <c r="E10" s="28">
        <v>337.416</v>
      </c>
      <c r="F10" s="29">
        <v>1548.556</v>
      </c>
      <c r="G10" s="28">
        <v>50.891</v>
      </c>
      <c r="H10" s="29">
        <v>1167.6960000000001</v>
      </c>
      <c r="I10" s="28">
        <v>1705.29</v>
      </c>
      <c r="J10" s="29">
        <f>+((H10*100/F10)-100)</f>
        <v>-24.59452548051216</v>
      </c>
      <c r="K10" s="28" t="s">
        <v>13</v>
      </c>
      <c r="L10" s="29">
        <f t="shared" si="1"/>
        <v>-58.63448337916724</v>
      </c>
      <c r="M10" s="30">
        <f t="shared" si="1"/>
        <v>-91.81387544008538</v>
      </c>
      <c r="N10" s="24"/>
      <c r="O10" s="24"/>
      <c r="P10" s="35"/>
      <c r="Q10" s="35"/>
    </row>
    <row r="11" spans="1:17" ht="15">
      <c r="A11" s="36" t="s">
        <v>15</v>
      </c>
      <c r="B11" s="29">
        <v>9739.237</v>
      </c>
      <c r="C11" s="28">
        <v>11079.673</v>
      </c>
      <c r="D11" s="29">
        <v>4617.634</v>
      </c>
      <c r="E11" s="28">
        <v>1885.122</v>
      </c>
      <c r="F11" s="29">
        <v>2967.464</v>
      </c>
      <c r="G11" s="28">
        <v>3269.82</v>
      </c>
      <c r="H11" s="29">
        <v>3362.2430000000004</v>
      </c>
      <c r="I11" s="28">
        <v>707.28</v>
      </c>
      <c r="J11" s="37">
        <f t="shared" si="0"/>
        <v>13.303581778919664</v>
      </c>
      <c r="K11" s="38">
        <f t="shared" si="0"/>
        <v>-78.36945152944199</v>
      </c>
      <c r="L11" s="37">
        <f t="shared" si="1"/>
        <v>-65.47734694206537</v>
      </c>
      <c r="M11" s="39">
        <f t="shared" si="1"/>
        <v>-93.61641810186997</v>
      </c>
      <c r="O11" s="12"/>
      <c r="P11" s="35"/>
      <c r="Q11" s="35"/>
    </row>
    <row r="12" spans="1:17" ht="15">
      <c r="A12" s="36" t="s">
        <v>16</v>
      </c>
      <c r="B12" s="29">
        <v>531.554</v>
      </c>
      <c r="C12" s="28">
        <v>1706.085</v>
      </c>
      <c r="D12" s="29">
        <v>186.773</v>
      </c>
      <c r="E12" s="28">
        <v>0</v>
      </c>
      <c r="F12" s="29">
        <v>125.671</v>
      </c>
      <c r="G12" s="28">
        <v>0</v>
      </c>
      <c r="H12" s="29">
        <v>857.516</v>
      </c>
      <c r="I12" s="28">
        <v>0</v>
      </c>
      <c r="J12" s="37">
        <f t="shared" si="0"/>
        <v>582.3499454925957</v>
      </c>
      <c r="K12" s="38" t="s">
        <v>13</v>
      </c>
      <c r="L12" s="37">
        <f t="shared" si="1"/>
        <v>61.32246206406123</v>
      </c>
      <c r="M12" s="39" t="s">
        <v>13</v>
      </c>
      <c r="N12" s="24"/>
      <c r="O12" s="24"/>
      <c r="P12" s="35"/>
      <c r="Q12" s="35"/>
    </row>
    <row r="13" spans="1:14" ht="15">
      <c r="A13" s="40" t="s">
        <v>17</v>
      </c>
      <c r="B13" s="29">
        <v>2084.101</v>
      </c>
      <c r="C13" s="28">
        <v>3381.185</v>
      </c>
      <c r="D13" s="29">
        <v>986.703</v>
      </c>
      <c r="E13" s="28">
        <v>1427.02</v>
      </c>
      <c r="F13" s="29">
        <v>905.488</v>
      </c>
      <c r="G13" s="28">
        <v>463.02</v>
      </c>
      <c r="H13" s="29">
        <v>801.202</v>
      </c>
      <c r="I13" s="28">
        <v>866.52</v>
      </c>
      <c r="J13" s="41">
        <f t="shared" si="0"/>
        <v>-11.517104588906761</v>
      </c>
      <c r="K13" s="42">
        <f t="shared" si="0"/>
        <v>87.14526370351174</v>
      </c>
      <c r="L13" s="41">
        <f t="shared" si="1"/>
        <v>-61.55646967205524</v>
      </c>
      <c r="M13" s="43">
        <f t="shared" si="1"/>
        <v>-74.37229846932362</v>
      </c>
      <c r="N13" s="24"/>
    </row>
    <row r="14" spans="1:17" ht="15">
      <c r="A14" s="44" t="s">
        <v>18</v>
      </c>
      <c r="B14" s="45">
        <v>85.935</v>
      </c>
      <c r="C14" s="46">
        <v>0</v>
      </c>
      <c r="D14" s="29">
        <v>0</v>
      </c>
      <c r="E14" s="28">
        <v>0</v>
      </c>
      <c r="F14" s="45">
        <v>0</v>
      </c>
      <c r="G14" s="46">
        <v>43.22</v>
      </c>
      <c r="H14" s="29">
        <v>0</v>
      </c>
      <c r="I14" s="28">
        <v>0</v>
      </c>
      <c r="J14" s="41" t="s">
        <v>13</v>
      </c>
      <c r="K14" s="42" t="s">
        <v>13</v>
      </c>
      <c r="L14" s="41" t="s">
        <v>13</v>
      </c>
      <c r="M14" s="43" t="s">
        <v>13</v>
      </c>
      <c r="O14" s="12"/>
      <c r="P14" s="35"/>
      <c r="Q14" s="35"/>
    </row>
    <row r="15" spans="1:19" s="25" customFormat="1" ht="15">
      <c r="A15" s="47" t="s">
        <v>19</v>
      </c>
      <c r="B15" s="48">
        <v>78.99</v>
      </c>
      <c r="C15" s="49">
        <v>77.62</v>
      </c>
      <c r="D15" s="50">
        <v>149.524</v>
      </c>
      <c r="E15" s="51">
        <v>324.02</v>
      </c>
      <c r="F15" s="52">
        <v>65.279</v>
      </c>
      <c r="G15" s="53">
        <v>26.06</v>
      </c>
      <c r="H15" s="50">
        <v>15.04</v>
      </c>
      <c r="I15" s="51">
        <v>0</v>
      </c>
      <c r="J15" s="50">
        <f>+((H15*100/F15)-100)</f>
        <v>-76.96043137915716</v>
      </c>
      <c r="K15" s="51" t="s">
        <v>13</v>
      </c>
      <c r="L15" s="50">
        <f aca="true" t="shared" si="2" ref="L15:M28">+((H15*100/B15)-100)</f>
        <v>-80.95961514115712</v>
      </c>
      <c r="M15" s="54" t="s">
        <v>13</v>
      </c>
      <c r="N15" s="55"/>
      <c r="O15" s="55"/>
      <c r="P15" s="55"/>
      <c r="Q15" s="55"/>
      <c r="R15" s="55"/>
      <c r="S15" s="55"/>
    </row>
    <row r="16" spans="1:17" ht="15">
      <c r="A16" s="34" t="s">
        <v>14</v>
      </c>
      <c r="B16" s="29">
        <v>78.99</v>
      </c>
      <c r="C16" s="28">
        <v>0</v>
      </c>
      <c r="D16" s="56">
        <v>149.524</v>
      </c>
      <c r="E16" s="28">
        <v>324.02</v>
      </c>
      <c r="F16" s="29">
        <v>53.379</v>
      </c>
      <c r="G16" s="28">
        <v>0</v>
      </c>
      <c r="H16" s="56">
        <v>15.04</v>
      </c>
      <c r="I16" s="28">
        <v>0</v>
      </c>
      <c r="J16" s="56">
        <f>+((H16*100/F16)-100)</f>
        <v>-71.82412559246146</v>
      </c>
      <c r="K16" s="28" t="s">
        <v>13</v>
      </c>
      <c r="L16" s="56">
        <f t="shared" si="2"/>
        <v>-80.95961514115712</v>
      </c>
      <c r="M16" s="30" t="s">
        <v>13</v>
      </c>
      <c r="O16" s="12"/>
      <c r="P16" s="35"/>
      <c r="Q16" s="35"/>
    </row>
    <row r="17" spans="1:17" ht="15">
      <c r="A17" s="40" t="s">
        <v>15</v>
      </c>
      <c r="B17" s="45">
        <v>0</v>
      </c>
      <c r="C17" s="46">
        <v>77.62</v>
      </c>
      <c r="D17" s="41">
        <v>0</v>
      </c>
      <c r="E17" s="42">
        <v>0</v>
      </c>
      <c r="F17" s="45">
        <v>11.9</v>
      </c>
      <c r="G17" s="46">
        <v>26.06</v>
      </c>
      <c r="H17" s="41">
        <v>0</v>
      </c>
      <c r="I17" s="42">
        <v>0</v>
      </c>
      <c r="J17" s="41" t="s">
        <v>13</v>
      </c>
      <c r="K17" s="42" t="s">
        <v>13</v>
      </c>
      <c r="L17" s="41" t="s">
        <v>13</v>
      </c>
      <c r="M17" s="43" t="s">
        <v>13</v>
      </c>
      <c r="O17" s="12"/>
      <c r="P17" s="35"/>
      <c r="Q17" s="35"/>
    </row>
    <row r="18" spans="1:19" s="25" customFormat="1" ht="15">
      <c r="A18" s="47" t="s">
        <v>20</v>
      </c>
      <c r="B18" s="48">
        <v>2495.445</v>
      </c>
      <c r="C18" s="49">
        <v>16210.729</v>
      </c>
      <c r="D18" s="50">
        <v>1098.356</v>
      </c>
      <c r="E18" s="51">
        <v>3128.44</v>
      </c>
      <c r="F18" s="52">
        <v>1269.955</v>
      </c>
      <c r="G18" s="53">
        <v>156.452</v>
      </c>
      <c r="H18" s="50">
        <v>1006.7719999999999</v>
      </c>
      <c r="I18" s="51">
        <v>3531.5</v>
      </c>
      <c r="J18" s="50">
        <f aca="true" t="shared" si="3" ref="J18:J23">+((H18*100/F18)-100)</f>
        <v>-20.723805174199086</v>
      </c>
      <c r="K18" s="51" t="s">
        <v>13</v>
      </c>
      <c r="L18" s="50">
        <f t="shared" si="2"/>
        <v>-59.655612526022416</v>
      </c>
      <c r="M18" s="54">
        <f t="shared" si="2"/>
        <v>-78.21504510993923</v>
      </c>
      <c r="N18" s="55"/>
      <c r="O18" s="55"/>
      <c r="P18" s="55"/>
      <c r="Q18" s="55"/>
      <c r="R18" s="55"/>
      <c r="S18" s="55"/>
    </row>
    <row r="19" spans="1:17" ht="15">
      <c r="A19" s="34" t="s">
        <v>14</v>
      </c>
      <c r="B19" s="29">
        <v>49.014</v>
      </c>
      <c r="C19" s="28">
        <v>0</v>
      </c>
      <c r="D19" s="29">
        <v>9.554</v>
      </c>
      <c r="E19" s="28">
        <v>0</v>
      </c>
      <c r="F19" s="29">
        <v>39.02</v>
      </c>
      <c r="G19" s="28">
        <v>0</v>
      </c>
      <c r="H19" s="29">
        <v>19.4</v>
      </c>
      <c r="I19" s="28">
        <v>0</v>
      </c>
      <c r="J19" s="29">
        <f t="shared" si="3"/>
        <v>-50.28190671450539</v>
      </c>
      <c r="K19" s="28" t="s">
        <v>13</v>
      </c>
      <c r="L19" s="29">
        <f t="shared" si="2"/>
        <v>-60.41947198759539</v>
      </c>
      <c r="M19" s="30" t="s">
        <v>13</v>
      </c>
      <c r="O19" s="12"/>
      <c r="P19" s="35"/>
      <c r="Q19" s="35"/>
    </row>
    <row r="20" spans="1:17" ht="15">
      <c r="A20" s="36" t="s">
        <v>15</v>
      </c>
      <c r="B20" s="29">
        <v>1085.421</v>
      </c>
      <c r="C20" s="28">
        <v>14943.349</v>
      </c>
      <c r="D20" s="37">
        <v>498.162</v>
      </c>
      <c r="E20" s="38">
        <v>272.08</v>
      </c>
      <c r="F20" s="29">
        <v>317.135</v>
      </c>
      <c r="G20" s="28">
        <v>73.571</v>
      </c>
      <c r="H20" s="29">
        <v>537.061</v>
      </c>
      <c r="I20" s="28">
        <v>402.9</v>
      </c>
      <c r="J20" s="37">
        <f t="shared" si="3"/>
        <v>69.3477541110253</v>
      </c>
      <c r="K20" s="38">
        <f>+((I20*100/G20)-100)</f>
        <v>447.6342580636392</v>
      </c>
      <c r="L20" s="37">
        <f t="shared" si="2"/>
        <v>-50.52048928480285</v>
      </c>
      <c r="M20" s="39">
        <f t="shared" si="2"/>
        <v>-97.30381723668503</v>
      </c>
      <c r="O20" s="12"/>
      <c r="P20" s="35"/>
      <c r="Q20" s="35"/>
    </row>
    <row r="21" spans="1:17" ht="15">
      <c r="A21" s="57" t="s">
        <v>21</v>
      </c>
      <c r="B21" s="45">
        <v>1361.01</v>
      </c>
      <c r="C21" s="46">
        <v>1267.38</v>
      </c>
      <c r="D21" s="58">
        <v>590.64</v>
      </c>
      <c r="E21" s="59">
        <v>2856.36</v>
      </c>
      <c r="F21" s="45">
        <v>913.8</v>
      </c>
      <c r="G21" s="46">
        <v>82.881</v>
      </c>
      <c r="H21" s="60">
        <v>450.311</v>
      </c>
      <c r="I21" s="61">
        <v>3128.6</v>
      </c>
      <c r="J21" s="58">
        <f t="shared" si="3"/>
        <v>-50.72105493543445</v>
      </c>
      <c r="K21" s="59" t="s">
        <v>13</v>
      </c>
      <c r="L21" s="58">
        <f t="shared" si="2"/>
        <v>-66.91346867399946</v>
      </c>
      <c r="M21" s="62">
        <f t="shared" si="2"/>
        <v>146.85571809559877</v>
      </c>
      <c r="O21" s="12"/>
      <c r="P21" s="35"/>
      <c r="Q21" s="35"/>
    </row>
    <row r="22" spans="1:17" ht="15">
      <c r="A22" s="34" t="s">
        <v>22</v>
      </c>
      <c r="B22" s="63">
        <v>171</v>
      </c>
      <c r="C22" s="64">
        <v>7.779</v>
      </c>
      <c r="D22" s="65">
        <v>310.429</v>
      </c>
      <c r="E22" s="28">
        <v>848.1</v>
      </c>
      <c r="F22" s="63">
        <v>6.65</v>
      </c>
      <c r="G22" s="64">
        <v>0</v>
      </c>
      <c r="H22" s="65">
        <v>50</v>
      </c>
      <c r="I22" s="28">
        <v>0</v>
      </c>
      <c r="J22" s="65">
        <f t="shared" si="3"/>
        <v>651.8796992481202</v>
      </c>
      <c r="K22" s="28" t="s">
        <v>13</v>
      </c>
      <c r="L22" s="65">
        <f t="shared" si="2"/>
        <v>-70.76023391812865</v>
      </c>
      <c r="M22" s="30" t="s">
        <v>13</v>
      </c>
      <c r="O22" s="12"/>
      <c r="P22" s="35"/>
      <c r="Q22" s="35"/>
    </row>
    <row r="23" spans="1:17" ht="15">
      <c r="A23" s="36" t="s">
        <v>23</v>
      </c>
      <c r="B23" s="29">
        <v>60.87</v>
      </c>
      <c r="C23" s="28">
        <v>139.84</v>
      </c>
      <c r="D23" s="66">
        <v>693.592</v>
      </c>
      <c r="E23" s="38">
        <v>0</v>
      </c>
      <c r="F23" s="29">
        <v>426.204</v>
      </c>
      <c r="G23" s="28">
        <v>77.48</v>
      </c>
      <c r="H23" s="65">
        <v>167.9</v>
      </c>
      <c r="I23" s="28">
        <v>228.106</v>
      </c>
      <c r="J23" s="66">
        <f t="shared" si="3"/>
        <v>-60.605719326895105</v>
      </c>
      <c r="K23" s="38">
        <f>+((I23*100/G23)-100)</f>
        <v>194.40629839958694</v>
      </c>
      <c r="L23" s="66">
        <f t="shared" si="2"/>
        <v>175.83374404468543</v>
      </c>
      <c r="M23" s="39">
        <f t="shared" si="2"/>
        <v>63.11927917620136</v>
      </c>
      <c r="O23" s="12"/>
      <c r="P23" s="35"/>
      <c r="Q23" s="35"/>
    </row>
    <row r="24" spans="1:17" ht="15">
      <c r="A24" s="36" t="s">
        <v>24</v>
      </c>
      <c r="B24" s="29">
        <v>420.68</v>
      </c>
      <c r="C24" s="28">
        <v>649.72</v>
      </c>
      <c r="D24" s="66">
        <v>5.42</v>
      </c>
      <c r="E24" s="38">
        <v>26.72</v>
      </c>
      <c r="F24" s="29">
        <v>0</v>
      </c>
      <c r="G24" s="28">
        <v>0</v>
      </c>
      <c r="H24" s="65">
        <v>130.643</v>
      </c>
      <c r="I24" s="28">
        <v>1046.25</v>
      </c>
      <c r="J24" s="66" t="s">
        <v>13</v>
      </c>
      <c r="K24" s="38" t="s">
        <v>13</v>
      </c>
      <c r="L24" s="66">
        <f t="shared" si="2"/>
        <v>-68.94480365123134</v>
      </c>
      <c r="M24" s="39">
        <f t="shared" si="2"/>
        <v>61.030905620882834</v>
      </c>
      <c r="O24" s="12"/>
      <c r="P24" s="35"/>
      <c r="Q24" s="35"/>
    </row>
    <row r="25" spans="1:17" ht="15">
      <c r="A25" s="36" t="s">
        <v>25</v>
      </c>
      <c r="B25" s="29">
        <v>0</v>
      </c>
      <c r="C25" s="28">
        <v>118.355</v>
      </c>
      <c r="D25" s="66">
        <v>23.2</v>
      </c>
      <c r="E25" s="38">
        <v>665.46</v>
      </c>
      <c r="F25" s="29">
        <v>0</v>
      </c>
      <c r="G25" s="28">
        <v>865.06</v>
      </c>
      <c r="H25" s="65">
        <v>0</v>
      </c>
      <c r="I25" s="28">
        <v>3873.22</v>
      </c>
      <c r="J25" s="66" t="s">
        <v>13</v>
      </c>
      <c r="K25" s="38">
        <f>+((I25*100/G25)-100)</f>
        <v>347.74004115321486</v>
      </c>
      <c r="L25" s="66" t="s">
        <v>13</v>
      </c>
      <c r="M25" s="39" t="s">
        <v>13</v>
      </c>
      <c r="O25" s="12"/>
      <c r="P25" s="35"/>
      <c r="Q25" s="35"/>
    </row>
    <row r="26" spans="1:17" ht="15">
      <c r="A26" s="36" t="s">
        <v>26</v>
      </c>
      <c r="B26" s="66">
        <v>928.173</v>
      </c>
      <c r="C26" s="67">
        <v>19.94</v>
      </c>
      <c r="D26" s="66">
        <v>756.288</v>
      </c>
      <c r="E26" s="67">
        <v>0</v>
      </c>
      <c r="F26" s="66">
        <v>69.092</v>
      </c>
      <c r="G26" s="67">
        <v>56.46</v>
      </c>
      <c r="H26" s="66">
        <v>202.897</v>
      </c>
      <c r="I26" s="68">
        <v>1151.42</v>
      </c>
      <c r="J26" s="66">
        <f>+((H26*100/F26)-100)</f>
        <v>193.6620737567302</v>
      </c>
      <c r="K26" s="67" t="s">
        <v>13</v>
      </c>
      <c r="L26" s="66">
        <f t="shared" si="2"/>
        <v>-78.14017429940324</v>
      </c>
      <c r="M26" s="69" t="s">
        <v>13</v>
      </c>
      <c r="O26" s="12"/>
      <c r="P26" s="35"/>
      <c r="Q26" s="35"/>
    </row>
    <row r="27" spans="1:17" ht="15">
      <c r="A27" s="36" t="s">
        <v>27</v>
      </c>
      <c r="B27" s="66">
        <v>479.818</v>
      </c>
      <c r="C27" s="67">
        <v>208.082</v>
      </c>
      <c r="D27" s="70">
        <v>12.509</v>
      </c>
      <c r="E27" s="67">
        <v>24</v>
      </c>
      <c r="F27" s="66">
        <v>72.821</v>
      </c>
      <c r="G27" s="67">
        <v>52.75</v>
      </c>
      <c r="H27" s="66">
        <v>0</v>
      </c>
      <c r="I27" s="68">
        <v>0</v>
      </c>
      <c r="J27" s="70" t="s">
        <v>13</v>
      </c>
      <c r="K27" s="67" t="s">
        <v>13</v>
      </c>
      <c r="L27" s="70" t="s">
        <v>13</v>
      </c>
      <c r="M27" s="69" t="s">
        <v>13</v>
      </c>
      <c r="O27" s="12"/>
      <c r="P27" s="35"/>
      <c r="Q27" s="35"/>
    </row>
    <row r="28" spans="1:17" ht="15">
      <c r="A28" s="36" t="s">
        <v>28</v>
      </c>
      <c r="B28" s="70">
        <v>1250.412</v>
      </c>
      <c r="C28" s="71">
        <v>7858.286</v>
      </c>
      <c r="D28" s="70">
        <v>2137.976</v>
      </c>
      <c r="E28" s="71">
        <v>2429.819</v>
      </c>
      <c r="F28" s="70">
        <v>1275.1999999999998</v>
      </c>
      <c r="G28" s="71">
        <v>329.904</v>
      </c>
      <c r="H28" s="70">
        <v>660.4300000000001</v>
      </c>
      <c r="I28" s="72">
        <v>1340.781</v>
      </c>
      <c r="J28" s="70">
        <f>+((H28*100/F28)-100)</f>
        <v>-48.209692597239645</v>
      </c>
      <c r="K28" s="67">
        <f>+((I28*100/G28)-100)</f>
        <v>306.41550269169215</v>
      </c>
      <c r="L28" s="70">
        <f t="shared" si="2"/>
        <v>-47.18300848040486</v>
      </c>
      <c r="M28" s="69">
        <f t="shared" si="2"/>
        <v>-82.93799691179476</v>
      </c>
      <c r="O28" s="12"/>
      <c r="P28" s="35"/>
      <c r="Q28" s="35"/>
    </row>
    <row r="29" spans="1:17" ht="15">
      <c r="A29" s="73" t="s">
        <v>29</v>
      </c>
      <c r="B29" s="74">
        <v>0</v>
      </c>
      <c r="C29" s="75">
        <v>0</v>
      </c>
      <c r="D29" s="70">
        <v>0</v>
      </c>
      <c r="E29" s="75">
        <v>5</v>
      </c>
      <c r="F29" s="70">
        <v>0</v>
      </c>
      <c r="G29" s="75">
        <v>5</v>
      </c>
      <c r="H29" s="76">
        <v>0</v>
      </c>
      <c r="I29" s="77">
        <v>0</v>
      </c>
      <c r="J29" s="76" t="s">
        <v>13</v>
      </c>
      <c r="K29" s="78" t="s">
        <v>13</v>
      </c>
      <c r="L29" s="76" t="s">
        <v>13</v>
      </c>
      <c r="M29" s="43" t="s">
        <v>13</v>
      </c>
      <c r="O29" s="12"/>
      <c r="P29" s="35"/>
      <c r="Q29" s="35"/>
    </row>
    <row r="30" spans="1:19" ht="15">
      <c r="A30" s="79" t="s">
        <v>30</v>
      </c>
      <c r="B30" s="80">
        <v>25376.242</v>
      </c>
      <c r="C30" s="80">
        <v>62372.831999999995</v>
      </c>
      <c r="D30" s="80">
        <v>20524.252999999997</v>
      </c>
      <c r="E30" s="80">
        <v>23108.246</v>
      </c>
      <c r="F30" s="80">
        <v>12154.304</v>
      </c>
      <c r="G30" s="80">
        <v>9703.152</v>
      </c>
      <c r="H30" s="80">
        <v>11907.142000000002</v>
      </c>
      <c r="I30" s="80">
        <v>24542.457</v>
      </c>
      <c r="J30" s="81">
        <f>+((H30*100/F30)-100)</f>
        <v>-2.0335347873477474</v>
      </c>
      <c r="K30" s="81">
        <f>+((I30*100/G30)-100)</f>
        <v>152.93283048642334</v>
      </c>
      <c r="L30" s="81">
        <f>+((H30*100/B30)-100)</f>
        <v>-53.07759911810424</v>
      </c>
      <c r="M30" s="82">
        <f>+((I30*100/C30)-100)</f>
        <v>-60.65200791267583</v>
      </c>
      <c r="O30" s="12"/>
      <c r="P30" s="35"/>
      <c r="Q30" s="35"/>
      <c r="R30" s="83"/>
      <c r="S30" s="83"/>
    </row>
    <row r="31" spans="1:17" s="1" customFormat="1" ht="15">
      <c r="A31" s="84" t="s">
        <v>31</v>
      </c>
      <c r="B31" s="85"/>
      <c r="C31" s="85"/>
      <c r="D31" s="85"/>
      <c r="E31" s="85"/>
      <c r="F31" s="85"/>
      <c r="G31" s="85"/>
      <c r="H31" s="85"/>
      <c r="I31" s="85"/>
      <c r="J31" s="84"/>
      <c r="K31" s="84"/>
      <c r="L31" s="84"/>
      <c r="M31" s="84"/>
      <c r="P31" s="35"/>
      <c r="Q31" s="35"/>
    </row>
    <row r="32" spans="1:13" s="1" customFormat="1" ht="15">
      <c r="A32" s="86" t="s">
        <v>32</v>
      </c>
      <c r="B32" s="86"/>
      <c r="C32" s="86"/>
      <c r="D32" s="86"/>
      <c r="E32" s="86"/>
      <c r="F32" s="87"/>
      <c r="G32" s="87"/>
      <c r="H32" s="87"/>
      <c r="I32" s="87"/>
      <c r="K32" s="35"/>
      <c r="L32" s="35"/>
      <c r="M32" s="35"/>
    </row>
    <row r="33" spans="1:13" s="1" customFormat="1" ht="15">
      <c r="A33" s="86" t="s">
        <v>33</v>
      </c>
      <c r="B33" s="86"/>
      <c r="C33" s="86"/>
      <c r="D33" s="86"/>
      <c r="E33" s="86"/>
      <c r="F33" s="88"/>
      <c r="J33" s="89"/>
      <c r="K33" s="35"/>
      <c r="L33" s="35"/>
      <c r="M33" s="35"/>
    </row>
    <row r="34" spans="1:13" s="1" customFormat="1" ht="15" customHeight="1">
      <c r="A34" s="90" t="s">
        <v>34</v>
      </c>
      <c r="B34" s="91"/>
      <c r="C34" s="91"/>
      <c r="D34" s="91"/>
      <c r="E34" s="91"/>
      <c r="F34" s="91"/>
      <c r="G34" s="91"/>
      <c r="H34" s="91"/>
      <c r="I34" s="91"/>
      <c r="J34" s="92"/>
      <c r="L34" s="84"/>
      <c r="M34" s="84"/>
    </row>
    <row r="35" spans="2:10" s="1" customFormat="1" ht="15" customHeight="1">
      <c r="B35" s="35"/>
      <c r="C35" s="35"/>
      <c r="J35" s="89" t="s">
        <v>35</v>
      </c>
    </row>
    <row r="36" s="1" customFormat="1" ht="15">
      <c r="J36" s="89"/>
    </row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</sheetData>
  <sheetProtection/>
  <mergeCells count="24">
    <mergeCell ref="K6:K7"/>
    <mergeCell ref="L6:L7"/>
    <mergeCell ref="M6:M7"/>
    <mergeCell ref="A34:J34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2019-03-21T06:52:24Z</dcterms:created>
  <dcterms:modified xsi:type="dcterms:W3CDTF">2019-03-21T06:53:08Z</dcterms:modified>
  <cp:category/>
  <cp:version/>
  <cp:contentType/>
  <cp:contentStatus/>
</cp:coreProperties>
</file>