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7_9sav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<sst xmlns="http://schemas.openxmlformats.org/spreadsheetml/2006/main" count="69" uniqueCount="35">
  <si>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Grūdų  ir aliejinių augalų sėklų  supirkimo kiekių suvestinė ataskaita (2019 m. 7–9 sav.) pagal GS-1*, t </t>
  </si>
  <si>
    <t xml:space="preserve">                      Data
Grūdai</t>
  </si>
  <si>
    <t>Pokytis, %</t>
  </si>
  <si>
    <t>9 sav.  (02 26–03 04)</t>
  </si>
  <si>
    <t xml:space="preserve">7 sav.  (02 11–17)
</t>
  </si>
  <si>
    <t xml:space="preserve">8 sav.  (02 18–24)
</t>
  </si>
  <si>
    <t xml:space="preserve">9 sav.  (02 25–03 03)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</si>
  <si>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</si>
  <si>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</si>
  <si>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</si>
  <si>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</si>
  <si>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</si>
  <si>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</si>
  <si>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</si>
  <si>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</si>
  <si>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</si>
  <si>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</si>
  <si>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</si>
  <si>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</si>
  <si>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</si>
  <si>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</si>
  <si>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</si>
  <si>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</si>
  <si>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</si>
  <si>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</si>
  <si>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</si>
  <si>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</si>
  <si>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</si>
  <si>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</si>
  <si>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</si>
  <si>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9 savaitę su  8 savaite</t>
  </si>
  <si>
    <t>*** lyginant 2019 m. 9 savaitę su 2018 m. 9 savaite</t>
  </si>
  <si>
    <t>Pastaba: grūdų bei aliejinių augalų sėklų 7 ir 8 savaičių supirkimo kiekiai patikslinti  2019-03-07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</si>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</sst>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P24" sqref="P2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34919.62</v>
      </c>
      <c r="C8" s="22">
        <v>21823.844</v>
      </c>
      <c r="D8" s="21">
        <v>18493.472999999998</v>
      </c>
      <c r="E8" s="22">
        <v>13382.994</v>
      </c>
      <c r="F8" s="21">
        <v>9409.497</v>
      </c>
      <c r="G8" s="22">
        <v>4782.601</v>
      </c>
      <c r="H8" s="21">
        <v>15315.999</v>
      </c>
      <c r="I8" s="22">
        <v>13656.687</v>
      </c>
      <c r="J8" s="21">
        <f aca="true" t="shared" si="0" ref="J8:K23">+((H8*100/F8)-100)</f>
        <v>62.77170820076779</v>
      </c>
      <c r="K8" s="22">
        <f t="shared" si="0"/>
        <v>185.54936947489455</v>
      </c>
      <c r="L8" s="21">
        <f aca="true" t="shared" si="1" ref="L8:M13">+((H8*100/B8)-100)</f>
        <v>-56.1392735659781</v>
      </c>
      <c r="M8" s="23">
        <f t="shared" si="1"/>
        <v>-37.42309100083377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7280.446</v>
      </c>
      <c r="C9" s="28">
        <v>4475.098</v>
      </c>
      <c r="D9" s="29">
        <v>7245.99</v>
      </c>
      <c r="E9" s="28">
        <v>10381.518</v>
      </c>
      <c r="F9" s="29">
        <v>3355.742</v>
      </c>
      <c r="G9" s="28">
        <v>2325.9</v>
      </c>
      <c r="H9" s="29">
        <v>6532.742</v>
      </c>
      <c r="I9" s="28">
        <v>10007.129</v>
      </c>
      <c r="J9" s="29">
        <f>+((H9*100/F9)-100)</f>
        <v>94.67354760884479</v>
      </c>
      <c r="K9" s="28">
        <f>+((I9*100/G9)-100)</f>
        <v>330.2476030783783</v>
      </c>
      <c r="L9" s="29">
        <f>+((H9*100/B9)-100)</f>
        <v>-10.270030160240168</v>
      </c>
      <c r="M9" s="30">
        <f>+((I9*100/C9)-100)</f>
        <v>123.61809730200326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5954.816000000001</v>
      </c>
      <c r="C10" s="28">
        <v>725.998</v>
      </c>
      <c r="D10" s="29">
        <v>4156.999</v>
      </c>
      <c r="E10" s="28">
        <v>749.675</v>
      </c>
      <c r="F10" s="29">
        <v>1575.365</v>
      </c>
      <c r="G10" s="28">
        <v>272.552</v>
      </c>
      <c r="H10" s="29">
        <v>3013.1070000000004</v>
      </c>
      <c r="I10" s="28">
        <v>337.416</v>
      </c>
      <c r="J10" s="29">
        <f>+((H10*100/F10)-100)</f>
        <v>91.26405626632564</v>
      </c>
      <c r="K10" s="28">
        <f t="shared" si="0"/>
        <v>23.79876133728608</v>
      </c>
      <c r="L10" s="29">
        <f t="shared" si="1"/>
        <v>-49.40050204741842</v>
      </c>
      <c r="M10" s="30">
        <f t="shared" si="1"/>
        <v>-53.523838908647136</v>
      </c>
      <c r="N10" s="24"/>
      <c r="O10" s="24"/>
      <c r="P10" s="35"/>
      <c r="Q10" s="35"/>
    </row>
    <row r="11" spans="1:17" ht="15">
      <c r="A11" s="36" t="s">
        <v>14</v>
      </c>
      <c r="B11" s="29">
        <v>18385.132</v>
      </c>
      <c r="C11" s="28">
        <v>12890.55</v>
      </c>
      <c r="D11" s="29">
        <v>5989.834</v>
      </c>
      <c r="E11" s="28">
        <v>1937.321</v>
      </c>
      <c r="F11" s="29">
        <v>3410.325</v>
      </c>
      <c r="G11" s="28">
        <v>1186.079</v>
      </c>
      <c r="H11" s="29">
        <v>4617.634</v>
      </c>
      <c r="I11" s="28">
        <v>1885.122</v>
      </c>
      <c r="J11" s="37">
        <f t="shared" si="0"/>
        <v>35.40158196066358</v>
      </c>
      <c r="K11" s="38">
        <f t="shared" si="0"/>
        <v>58.937305187934385</v>
      </c>
      <c r="L11" s="37">
        <f t="shared" si="1"/>
        <v>-74.88386811691099</v>
      </c>
      <c r="M11" s="39">
        <f t="shared" si="1"/>
        <v>-85.37593818727672</v>
      </c>
      <c r="O11" s="12"/>
      <c r="P11" s="35"/>
      <c r="Q11" s="35"/>
    </row>
    <row r="12" spans="1:17" ht="15">
      <c r="A12" s="36" t="s">
        <v>15</v>
      </c>
      <c r="B12" s="29">
        <v>1405.286</v>
      </c>
      <c r="C12" s="28">
        <v>543.941</v>
      </c>
      <c r="D12" s="29">
        <v>638.558</v>
      </c>
      <c r="E12" s="28">
        <v>33.3</v>
      </c>
      <c r="F12" s="29">
        <v>405.524</v>
      </c>
      <c r="G12" s="28">
        <v>0</v>
      </c>
      <c r="H12" s="29">
        <v>186.773</v>
      </c>
      <c r="I12" s="28">
        <v>0</v>
      </c>
      <c r="J12" s="37">
        <f t="shared" si="0"/>
        <v>-53.94279993292629</v>
      </c>
      <c r="K12" s="38" t="s">
        <v>16</v>
      </c>
      <c r="L12" s="37">
        <f t="shared" si="1"/>
        <v>-86.7092534900369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1893.932</v>
      </c>
      <c r="C13" s="28">
        <v>3188.257</v>
      </c>
      <c r="D13" s="29">
        <v>462.092</v>
      </c>
      <c r="E13" s="28">
        <v>281.18</v>
      </c>
      <c r="F13" s="29">
        <v>662.541</v>
      </c>
      <c r="G13" s="28">
        <v>998.07</v>
      </c>
      <c r="H13" s="29">
        <v>965.743</v>
      </c>
      <c r="I13" s="28">
        <v>1427.02</v>
      </c>
      <c r="J13" s="41">
        <f t="shared" si="0"/>
        <v>45.76350746595304</v>
      </c>
      <c r="K13" s="42">
        <f t="shared" si="0"/>
        <v>42.97794743855641</v>
      </c>
      <c r="L13" s="41">
        <f t="shared" si="1"/>
        <v>-49.00857052945935</v>
      </c>
      <c r="M13" s="43">
        <f t="shared" si="1"/>
        <v>-55.2413748327064</v>
      </c>
      <c r="N13" s="24"/>
    </row>
    <row r="14" spans="1:19" s="25" customFormat="1" ht="15">
      <c r="A14" s="44" t="s">
        <v>18</v>
      </c>
      <c r="B14" s="45">
        <v>0</v>
      </c>
      <c r="C14" s="46">
        <v>0</v>
      </c>
      <c r="D14" s="47">
        <v>0</v>
      </c>
      <c r="E14" s="48">
        <v>0</v>
      </c>
      <c r="F14" s="49">
        <v>52.299</v>
      </c>
      <c r="G14" s="50">
        <v>0</v>
      </c>
      <c r="H14" s="47">
        <v>149.524</v>
      </c>
      <c r="I14" s="48">
        <v>324.02</v>
      </c>
      <c r="J14" s="47">
        <f t="shared" si="0"/>
        <v>185.90221610355837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0</v>
      </c>
      <c r="E15" s="28">
        <v>0</v>
      </c>
      <c r="F15" s="29">
        <v>52.299</v>
      </c>
      <c r="G15" s="28">
        <v>0</v>
      </c>
      <c r="H15" s="53">
        <v>149.524</v>
      </c>
      <c r="I15" s="28">
        <v>324.02</v>
      </c>
      <c r="J15" s="53">
        <f t="shared" si="0"/>
        <v>185.90221610355837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2986.892</v>
      </c>
      <c r="C17" s="46">
        <v>12300.247</v>
      </c>
      <c r="D17" s="47">
        <v>2711.156</v>
      </c>
      <c r="E17" s="48">
        <v>2338.054</v>
      </c>
      <c r="F17" s="49">
        <v>1484.8609999999999</v>
      </c>
      <c r="G17" s="50">
        <v>2436.96</v>
      </c>
      <c r="H17" s="47">
        <v>1098.356</v>
      </c>
      <c r="I17" s="48">
        <v>3128.44</v>
      </c>
      <c r="J17" s="47">
        <f t="shared" si="0"/>
        <v>-26.02970917816549</v>
      </c>
      <c r="K17" s="48">
        <f t="shared" si="0"/>
        <v>28.37469634298469</v>
      </c>
      <c r="L17" s="47">
        <f aca="true" t="shared" si="2" ref="L17:M28">+((H17*100/B17)-100)</f>
        <v>-63.22746185667242</v>
      </c>
      <c r="M17" s="51">
        <f t="shared" si="2"/>
        <v>-74.56603920230219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79.216</v>
      </c>
      <c r="C18" s="28">
        <v>51.126</v>
      </c>
      <c r="D18" s="29">
        <v>14.336</v>
      </c>
      <c r="E18" s="28">
        <v>0</v>
      </c>
      <c r="F18" s="29">
        <v>50.481</v>
      </c>
      <c r="G18" s="28">
        <v>0</v>
      </c>
      <c r="H18" s="29">
        <v>9.554</v>
      </c>
      <c r="I18" s="28">
        <v>0</v>
      </c>
      <c r="J18" s="29">
        <f t="shared" si="0"/>
        <v>-81.07406747092966</v>
      </c>
      <c r="K18" s="28" t="s">
        <v>16</v>
      </c>
      <c r="L18" s="29">
        <f t="shared" si="2"/>
        <v>-87.93930519087053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1771.324</v>
      </c>
      <c r="C19" s="28">
        <v>6508.201</v>
      </c>
      <c r="D19" s="37">
        <v>458</v>
      </c>
      <c r="E19" s="38">
        <v>128.29</v>
      </c>
      <c r="F19" s="29">
        <v>806.9799999999999</v>
      </c>
      <c r="G19" s="28">
        <v>323.2</v>
      </c>
      <c r="H19" s="29">
        <v>498.162</v>
      </c>
      <c r="I19" s="28">
        <v>272.08</v>
      </c>
      <c r="J19" s="37">
        <f t="shared" si="0"/>
        <v>-38.26835857146397</v>
      </c>
      <c r="K19" s="38">
        <f t="shared" si="0"/>
        <v>-15.816831683168317</v>
      </c>
      <c r="L19" s="37">
        <f t="shared" si="2"/>
        <v>-71.87629140687983</v>
      </c>
      <c r="M19" s="39">
        <f t="shared" si="2"/>
        <v>-95.81942844113142</v>
      </c>
      <c r="O19" s="12"/>
      <c r="P19" s="35"/>
      <c r="Q19" s="35"/>
    </row>
    <row r="20" spans="1:17" ht="15">
      <c r="A20" s="56" t="s">
        <v>20</v>
      </c>
      <c r="B20" s="54">
        <v>1136.352</v>
      </c>
      <c r="C20" s="55">
        <v>5740.92</v>
      </c>
      <c r="D20" s="57">
        <v>2238.82</v>
      </c>
      <c r="E20" s="58">
        <v>2209.764</v>
      </c>
      <c r="F20" s="54">
        <v>627.4</v>
      </c>
      <c r="G20" s="55">
        <v>2113.76</v>
      </c>
      <c r="H20" s="59">
        <v>590.64</v>
      </c>
      <c r="I20" s="60">
        <v>2856.36</v>
      </c>
      <c r="J20" s="57">
        <f t="shared" si="0"/>
        <v>-5.859101051960465</v>
      </c>
      <c r="K20" s="58">
        <f t="shared" si="0"/>
        <v>35.131708424797495</v>
      </c>
      <c r="L20" s="57">
        <f t="shared" si="2"/>
        <v>-48.02314775703304</v>
      </c>
      <c r="M20" s="61">
        <f t="shared" si="2"/>
        <v>-50.24560523400431</v>
      </c>
      <c r="O20" s="12"/>
      <c r="P20" s="35"/>
      <c r="Q20" s="35"/>
    </row>
    <row r="21" spans="1:17" ht="15">
      <c r="A21" s="34" t="s">
        <v>21</v>
      </c>
      <c r="B21" s="62">
        <v>54.52</v>
      </c>
      <c r="C21" s="63">
        <v>11.58</v>
      </c>
      <c r="D21" s="64">
        <v>210.784</v>
      </c>
      <c r="E21" s="28">
        <v>792.35</v>
      </c>
      <c r="F21" s="62">
        <v>314.2</v>
      </c>
      <c r="G21" s="63">
        <v>789.8</v>
      </c>
      <c r="H21" s="64">
        <v>310.429</v>
      </c>
      <c r="I21" s="28">
        <v>848.1</v>
      </c>
      <c r="J21" s="64">
        <f t="shared" si="0"/>
        <v>-1.2001909611712307</v>
      </c>
      <c r="K21" s="28">
        <f t="shared" si="0"/>
        <v>7.381615598885801</v>
      </c>
      <c r="L21" s="64">
        <f t="shared" si="2"/>
        <v>469.3855465884078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245</v>
      </c>
      <c r="C22" s="28">
        <v>92.28</v>
      </c>
      <c r="D22" s="65">
        <v>287.1</v>
      </c>
      <c r="E22" s="38">
        <v>50.62</v>
      </c>
      <c r="F22" s="29">
        <v>410.271</v>
      </c>
      <c r="G22" s="28">
        <v>128.38</v>
      </c>
      <c r="H22" s="64">
        <v>693.592</v>
      </c>
      <c r="I22" s="28">
        <v>0</v>
      </c>
      <c r="J22" s="65">
        <f>+((H22*100/F22)-100)</f>
        <v>69.05703790908933</v>
      </c>
      <c r="K22" s="38" t="s">
        <v>16</v>
      </c>
      <c r="L22" s="65">
        <f t="shared" si="2"/>
        <v>183.09877551020406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820.256</v>
      </c>
      <c r="C23" s="28">
        <v>1666.987</v>
      </c>
      <c r="D23" s="65">
        <v>0</v>
      </c>
      <c r="E23" s="38">
        <v>0</v>
      </c>
      <c r="F23" s="29">
        <v>169.413</v>
      </c>
      <c r="G23" s="28">
        <v>26.46</v>
      </c>
      <c r="H23" s="64">
        <v>26.38</v>
      </c>
      <c r="I23" s="28">
        <v>26.72</v>
      </c>
      <c r="J23" s="65">
        <f t="shared" si="0"/>
        <v>-84.42858576378435</v>
      </c>
      <c r="K23" s="38">
        <f t="shared" si="0"/>
        <v>0.9826152683295533</v>
      </c>
      <c r="L23" s="65">
        <f t="shared" si="2"/>
        <v>-96.78393087036243</v>
      </c>
      <c r="M23" s="39">
        <f t="shared" si="2"/>
        <v>-98.39710807582783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231.642</v>
      </c>
      <c r="D24" s="65">
        <v>0</v>
      </c>
      <c r="E24" s="38">
        <v>1632.54</v>
      </c>
      <c r="F24" s="29">
        <v>0</v>
      </c>
      <c r="G24" s="28">
        <v>1707.16</v>
      </c>
      <c r="H24" s="64">
        <v>23.2</v>
      </c>
      <c r="I24" s="28">
        <v>665.46</v>
      </c>
      <c r="J24" s="65" t="s">
        <v>16</v>
      </c>
      <c r="K24" s="38">
        <f>+((I24*100/G24)-100)</f>
        <v>-61.01947093418309</v>
      </c>
      <c r="L24" s="65" t="s">
        <v>16</v>
      </c>
      <c r="M24" s="39">
        <f t="shared" si="2"/>
        <v>187.27950889735024</v>
      </c>
      <c r="O24" s="12"/>
      <c r="P24" s="35"/>
      <c r="Q24" s="35"/>
    </row>
    <row r="25" spans="1:17" ht="15">
      <c r="A25" s="36" t="s">
        <v>25</v>
      </c>
      <c r="B25" s="65">
        <v>687.495</v>
      </c>
      <c r="C25" s="66">
        <v>1389.324</v>
      </c>
      <c r="D25" s="65">
        <v>369.14</v>
      </c>
      <c r="E25" s="66">
        <v>469.609</v>
      </c>
      <c r="F25" s="65">
        <v>319.267</v>
      </c>
      <c r="G25" s="66">
        <v>0</v>
      </c>
      <c r="H25" s="65">
        <v>756.288</v>
      </c>
      <c r="I25" s="67">
        <v>0</v>
      </c>
      <c r="J25" s="65">
        <f>+((H25*100/F25)-100)</f>
        <v>136.88260922676005</v>
      </c>
      <c r="K25" s="66" t="s">
        <v>16</v>
      </c>
      <c r="L25" s="65">
        <f t="shared" si="2"/>
        <v>10.006327318744141</v>
      </c>
      <c r="M25" s="68" t="s">
        <v>16</v>
      </c>
      <c r="O25" s="12"/>
      <c r="P25" s="35"/>
      <c r="Q25" s="35"/>
    </row>
    <row r="26" spans="1:17" ht="15">
      <c r="A26" s="36" t="s">
        <v>26</v>
      </c>
      <c r="B26" s="65">
        <v>251.185</v>
      </c>
      <c r="C26" s="66">
        <v>4132.149</v>
      </c>
      <c r="D26" s="69">
        <v>0</v>
      </c>
      <c r="E26" s="66">
        <v>0</v>
      </c>
      <c r="F26" s="65">
        <v>26.66</v>
      </c>
      <c r="G26" s="66">
        <v>48</v>
      </c>
      <c r="H26" s="65">
        <v>12.509</v>
      </c>
      <c r="I26" s="67">
        <v>24</v>
      </c>
      <c r="J26" s="69">
        <f>+((H26*100/F26)-100)</f>
        <v>-53.079519879969986</v>
      </c>
      <c r="K26" s="66">
        <f>+((I26*100/G26)-100)</f>
        <v>-50</v>
      </c>
      <c r="L26" s="69">
        <f t="shared" si="2"/>
        <v>-95.02000517546828</v>
      </c>
      <c r="M26" s="68">
        <f t="shared" si="2"/>
        <v>-99.41918841745542</v>
      </c>
      <c r="O26" s="12"/>
      <c r="P26" s="35"/>
      <c r="Q26" s="35"/>
    </row>
    <row r="27" spans="1:17" ht="15">
      <c r="A27" s="36" t="s">
        <v>27</v>
      </c>
      <c r="B27" s="69">
        <v>1066.495</v>
      </c>
      <c r="C27" s="70">
        <v>1275.15</v>
      </c>
      <c r="D27" s="69">
        <v>1383.353</v>
      </c>
      <c r="E27" s="70">
        <v>354.672</v>
      </c>
      <c r="F27" s="69">
        <v>1575.662</v>
      </c>
      <c r="G27" s="70">
        <v>2873.856</v>
      </c>
      <c r="H27" s="69">
        <v>2137.976</v>
      </c>
      <c r="I27" s="71">
        <v>2325.686</v>
      </c>
      <c r="J27" s="69">
        <f>+((H27*100/F27)-100)</f>
        <v>35.687476121147824</v>
      </c>
      <c r="K27" s="66">
        <f>+((I27*100/G27)-100)</f>
        <v>-19.0743725503296</v>
      </c>
      <c r="L27" s="69">
        <f t="shared" si="2"/>
        <v>100.46751274033167</v>
      </c>
      <c r="M27" s="68">
        <f t="shared" si="2"/>
        <v>82.38528800533271</v>
      </c>
      <c r="O27" s="12"/>
      <c r="P27" s="35"/>
      <c r="Q27" s="35"/>
    </row>
    <row r="28" spans="1:19" ht="15">
      <c r="A28" s="72" t="s">
        <v>28</v>
      </c>
      <c r="B28" s="73">
        <v>41031.46</v>
      </c>
      <c r="C28" s="73">
        <v>42923.203</v>
      </c>
      <c r="D28" s="73">
        <v>23455.006</v>
      </c>
      <c r="E28" s="73">
        <v>19020.839</v>
      </c>
      <c r="F28" s="73">
        <v>13762.13</v>
      </c>
      <c r="G28" s="73">
        <v>12793.22</v>
      </c>
      <c r="H28" s="73">
        <v>20524.252999999997</v>
      </c>
      <c r="I28" s="73">
        <v>20999.11</v>
      </c>
      <c r="J28" s="74">
        <f>+((H28*100/F28)-100)</f>
        <v>49.13572971625757</v>
      </c>
      <c r="K28" s="74">
        <f>+((I28*100/G28)-100)</f>
        <v>64.14249110075494</v>
      </c>
      <c r="L28" s="74">
        <f t="shared" si="2"/>
        <v>-49.979228133729585</v>
      </c>
      <c r="M28" s="75">
        <f t="shared" si="2"/>
        <v>-51.077485992832365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 t="s">
        <v>34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2019-03-07T07:29:23Z</dcterms:created>
  <dcterms:modified xsi:type="dcterms:W3CDTF">2019-03-07T07:29:47Z</dcterms:modified>
  <cp:category/>
  <cp:version/>
  <cp:contentType/>
  <cp:contentStatus/>
</cp:coreProperties>
</file>