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19-13" sheetId="1" r:id="rId1"/>
  </sheets>
  <definedNames/>
  <calcPr fullCalcOnLoad="1"/>
</workbook>
</file>

<file path=xl/sharedStrings.xml><?xml version="1.0" encoding="utf-8"?>
<sst xmlns="http://schemas.openxmlformats.org/spreadsheetml/2006/main" count="117" uniqueCount="42">
  <si>
    <t xml:space="preserve">Galvijų supirkimo kainos Lietuvos įmonėse 2019 m. 10–13 sav., EUR/100 kg skerdenų (be PVM)  </t>
  </si>
  <si>
    <t>Kategorija pagal
raumeningumą</t>
  </si>
  <si>
    <t>Pokytis %</t>
  </si>
  <si>
    <t>13 sav.
(03 26–04 01)</t>
  </si>
  <si>
    <t>10 sav.
(03 04–10)</t>
  </si>
  <si>
    <t>11 sav.
(03 11–17)</t>
  </si>
  <si>
    <t>12 sav.
(03 18–24)</t>
  </si>
  <si>
    <t>13 sav.
(03 25–31)</t>
  </si>
  <si>
    <t>savaitės*</t>
  </si>
  <si>
    <t>metų**</t>
  </si>
  <si>
    <t>Jauni buliai (A):</t>
  </si>
  <si>
    <t>U</t>
  </si>
  <si>
    <t>R2</t>
  </si>
  <si>
    <t>R3</t>
  </si>
  <si>
    <t xml:space="preserve">R </t>
  </si>
  <si>
    <t>O1</t>
  </si>
  <si>
    <t>●</t>
  </si>
  <si>
    <t>O2</t>
  </si>
  <si>
    <t>O3</t>
  </si>
  <si>
    <t xml:space="preserve">O </t>
  </si>
  <si>
    <t>P1</t>
  </si>
  <si>
    <t>P2</t>
  </si>
  <si>
    <t>P3</t>
  </si>
  <si>
    <t>-</t>
  </si>
  <si>
    <t xml:space="preserve">P </t>
  </si>
  <si>
    <t>S-P</t>
  </si>
  <si>
    <t>Buliai (B):</t>
  </si>
  <si>
    <t>O</t>
  </si>
  <si>
    <t>Karvės (D):</t>
  </si>
  <si>
    <t>R4</t>
  </si>
  <si>
    <t>O4</t>
  </si>
  <si>
    <t>P</t>
  </si>
  <si>
    <t>Telyčios (E):</t>
  </si>
  <si>
    <t>Vidutinė A-Z</t>
  </si>
  <si>
    <t xml:space="preserve"> </t>
  </si>
  <si>
    <t>Pastabos:</t>
  </si>
  <si>
    <t>2018 liepos 11 d. įsigaliojus Komisijos deleguotam reglamentui (ES) 2017/1182 į vidutinę (svertinę) kainą transportavimo kaštai nebeįskaitomi. Dėl duomenų palyginamumo 2018 m. 13 sav. vidutinės (svertinės) kainos taip pat teikiamos be transportavimo kaštų.</t>
  </si>
  <si>
    <t>● - konfidencialūs duomenys</t>
  </si>
  <si>
    <t>* lyginant 2019 m. 13 savaitę su 2019 m. 12 savaite</t>
  </si>
  <si>
    <t>** lyginant 2019 m. 13 savaitę su 2018 m. 13 savaite</t>
  </si>
  <si>
    <t xml:space="preserve">               Šaltinis: ŽŪIKVC (LŽŪMPRIS)</t>
  </si>
  <si>
    <t xml:space="preserve"> Parengė V. Žičiūtė, tel. (8 37) 39 78 05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</si>
</sst>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19" fillId="0" borderId="0" xfId="46" applyFont="1" applyFill="1" applyBorder="1" applyAlignment="1">
      <alignment horizontal="center" wrapText="1"/>
      <protection/>
    </xf>
    <xf numFmtId="0" fontId="20" fillId="33" borderId="10" xfId="48" applyFont="1" applyFill="1" applyBorder="1" applyAlignment="1">
      <alignment horizontal="center" vertical="center" wrapText="1"/>
      <protection/>
    </xf>
    <xf numFmtId="0" fontId="20" fillId="33" borderId="11" xfId="48" applyFont="1" applyFill="1" applyBorder="1" applyAlignment="1">
      <alignment horizontal="center" vertical="center" wrapText="1"/>
      <protection/>
    </xf>
    <xf numFmtId="0" fontId="20" fillId="33" borderId="12" xfId="48" applyFont="1" applyFill="1" applyBorder="1" applyAlignment="1">
      <alignment horizontal="center" vertical="center" wrapText="1"/>
      <protection/>
    </xf>
    <xf numFmtId="0" fontId="20" fillId="33" borderId="13" xfId="48" applyFont="1" applyFill="1" applyBorder="1" applyAlignment="1">
      <alignment horizontal="center" vertical="center" wrapText="1"/>
      <protection/>
    </xf>
    <xf numFmtId="0" fontId="20" fillId="33" borderId="14" xfId="48" applyFont="1" applyFill="1" applyBorder="1" applyAlignment="1">
      <alignment horizontal="center" vertical="center" wrapText="1"/>
      <protection/>
    </xf>
    <xf numFmtId="0" fontId="20" fillId="33" borderId="15" xfId="48" applyFont="1" applyFill="1" applyBorder="1" applyAlignment="1">
      <alignment horizontal="center" vertical="center" wrapText="1"/>
      <protection/>
    </xf>
    <xf numFmtId="0" fontId="20" fillId="33" borderId="16" xfId="48" applyFont="1" applyFill="1" applyBorder="1" applyAlignment="1">
      <alignment horizontal="center" vertical="center" wrapText="1"/>
      <protection/>
    </xf>
    <xf numFmtId="0" fontId="19" fillId="34" borderId="17" xfId="46" applyFont="1" applyFill="1" applyBorder="1" applyAlignment="1">
      <alignment horizontal="center" vertical="center" wrapText="1"/>
      <protection/>
    </xf>
    <xf numFmtId="0" fontId="19" fillId="0" borderId="0" xfId="46" applyFont="1" applyFill="1" applyBorder="1" applyAlignment="1">
      <alignment horizontal="center"/>
      <protection/>
    </xf>
    <xf numFmtId="4" fontId="43" fillId="0" borderId="18" xfId="0" applyNumberFormat="1" applyFont="1" applyFill="1" applyBorder="1" applyAlignment="1" quotePrefix="1">
      <alignment horizontal="right" vertical="center" wrapText="1" indent="1"/>
    </xf>
    <xf numFmtId="4" fontId="43" fillId="0" borderId="10" xfId="0" applyNumberFormat="1" applyFont="1" applyFill="1" applyBorder="1" applyAlignment="1" quotePrefix="1">
      <alignment horizontal="right" vertical="center" wrapText="1" indent="1"/>
    </xf>
    <xf numFmtId="4" fontId="43" fillId="0" borderId="19" xfId="0" applyNumberFormat="1" applyFont="1" applyFill="1" applyBorder="1" applyAlignment="1" quotePrefix="1">
      <alignment horizontal="right" vertical="center" wrapText="1" indent="1"/>
    </xf>
    <xf numFmtId="4" fontId="22" fillId="0" borderId="10" xfId="0" applyNumberFormat="1" applyFont="1" applyFill="1" applyBorder="1" applyAlignment="1" quotePrefix="1">
      <alignment horizontal="right" vertical="center" wrapText="1" indent="1"/>
    </xf>
    <xf numFmtId="4" fontId="22" fillId="0" borderId="10" xfId="46" applyNumberFormat="1" applyFont="1" applyFill="1" applyBorder="1" applyAlignment="1" quotePrefix="1">
      <alignment horizontal="right" vertical="center" indent="1"/>
      <protection/>
    </xf>
    <xf numFmtId="2" fontId="0" fillId="0" borderId="0" xfId="0" applyNumberFormat="1" applyAlignment="1">
      <alignment/>
    </xf>
    <xf numFmtId="0" fontId="20" fillId="0" borderId="0" xfId="46" applyFont="1" applyFill="1" applyBorder="1" applyAlignment="1">
      <alignment horizontal="center" wrapText="1"/>
      <protection/>
    </xf>
    <xf numFmtId="4" fontId="23" fillId="0" borderId="20" xfId="0" applyNumberFormat="1" applyFont="1" applyFill="1" applyBorder="1" applyAlignment="1">
      <alignment horizontal="right" vertical="center" indent="1"/>
    </xf>
    <xf numFmtId="4" fontId="44" fillId="0" borderId="0" xfId="0" applyNumberFormat="1" applyFont="1" applyFill="1" applyBorder="1" applyAlignment="1" quotePrefix="1">
      <alignment horizontal="right" vertical="center" wrapText="1" indent="1"/>
    </xf>
    <xf numFmtId="4" fontId="44" fillId="0" borderId="21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4" fontId="23" fillId="0" borderId="0" xfId="46" applyNumberFormat="1" applyFont="1" applyFill="1" applyBorder="1" applyAlignment="1" quotePrefix="1">
      <alignment horizontal="right" vertical="center" indent="1"/>
      <protection/>
    </xf>
    <xf numFmtId="4" fontId="23" fillId="0" borderId="20" xfId="0" applyNumberFormat="1" applyFont="1" applyFill="1" applyBorder="1" applyAlignment="1" quotePrefix="1">
      <alignment horizontal="right" vertical="center" wrapText="1" indent="1"/>
    </xf>
    <xf numFmtId="0" fontId="19" fillId="0" borderId="0" xfId="46" applyFont="1" applyFill="1" applyBorder="1" applyAlignment="1">
      <alignment horizontal="center" wrapText="1"/>
      <protection/>
    </xf>
    <xf numFmtId="4" fontId="22" fillId="0" borderId="20" xfId="0" applyNumberFormat="1" applyFont="1" applyFill="1" applyBorder="1" applyAlignment="1">
      <alignment horizontal="right" vertical="center" indent="1"/>
    </xf>
    <xf numFmtId="4" fontId="43" fillId="0" borderId="0" xfId="0" applyNumberFormat="1" applyFont="1" applyFill="1" applyBorder="1" applyAlignment="1" quotePrefix="1">
      <alignment horizontal="right" vertical="center" wrapText="1" indent="1"/>
    </xf>
    <xf numFmtId="4" fontId="43" fillId="0" borderId="21" xfId="0" applyNumberFormat="1" applyFont="1" applyFill="1" applyBorder="1" applyAlignment="1" quotePrefix="1">
      <alignment horizontal="right" vertical="center" wrapText="1" indent="1"/>
    </xf>
    <xf numFmtId="4" fontId="22" fillId="0" borderId="0" xfId="0" applyNumberFormat="1" applyFont="1" applyFill="1" applyBorder="1" applyAlignment="1" quotePrefix="1">
      <alignment horizontal="right" vertical="center" wrapText="1" indent="1"/>
    </xf>
    <xf numFmtId="4" fontId="22" fillId="0" borderId="0" xfId="46" applyNumberFormat="1" applyFont="1" applyFill="1" applyBorder="1" applyAlignment="1" quotePrefix="1">
      <alignment horizontal="right" vertical="center" indent="1"/>
      <protection/>
    </xf>
    <xf numFmtId="4" fontId="44" fillId="0" borderId="20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>
      <alignment horizontal="right" vertical="center" indent="1"/>
    </xf>
    <xf numFmtId="4" fontId="23" fillId="0" borderId="21" xfId="0" applyNumberFormat="1" applyFont="1" applyFill="1" applyBorder="1" applyAlignment="1">
      <alignment horizontal="right" vertical="center" indent="1"/>
    </xf>
    <xf numFmtId="4" fontId="23" fillId="0" borderId="0" xfId="46" applyNumberFormat="1" applyFont="1" applyFill="1" applyBorder="1" applyAlignment="1">
      <alignment horizontal="right" vertical="center" indent="1"/>
      <protection/>
    </xf>
    <xf numFmtId="4" fontId="22" fillId="0" borderId="0" xfId="0" applyNumberFormat="1" applyFont="1" applyFill="1" applyBorder="1" applyAlignment="1">
      <alignment horizontal="right" vertical="center" indent="1"/>
    </xf>
    <xf numFmtId="4" fontId="22" fillId="0" borderId="21" xfId="0" applyNumberFormat="1" applyFont="1" applyFill="1" applyBorder="1" applyAlignment="1">
      <alignment horizontal="right" vertical="center" indent="1"/>
    </xf>
    <xf numFmtId="4" fontId="22" fillId="0" borderId="0" xfId="46" applyNumberFormat="1" applyFont="1" applyFill="1" applyBorder="1" applyAlignment="1">
      <alignment horizontal="right" vertical="center" indent="1"/>
      <protection/>
    </xf>
    <xf numFmtId="4" fontId="23" fillId="0" borderId="21" xfId="0" applyNumberFormat="1" applyFont="1" applyFill="1" applyBorder="1" applyAlignment="1" quotePrefix="1">
      <alignment horizontal="right" vertical="center" wrapText="1" indent="1"/>
    </xf>
    <xf numFmtId="4" fontId="43" fillId="0" borderId="22" xfId="0" applyNumberFormat="1" applyFont="1" applyFill="1" applyBorder="1" applyAlignment="1">
      <alignment horizontal="right" vertical="center" indent="1"/>
    </xf>
    <xf numFmtId="4" fontId="22" fillId="0" borderId="23" xfId="0" applyNumberFormat="1" applyFont="1" applyFill="1" applyBorder="1" applyAlignment="1">
      <alignment horizontal="right" vertical="center" indent="1"/>
    </xf>
    <xf numFmtId="4" fontId="22" fillId="0" borderId="24" xfId="0" applyNumberFormat="1" applyFont="1" applyFill="1" applyBorder="1" applyAlignment="1">
      <alignment horizontal="right" vertical="center" indent="1"/>
    </xf>
    <xf numFmtId="4" fontId="22" fillId="0" borderId="23" xfId="46" applyNumberFormat="1" applyFont="1" applyFill="1" applyBorder="1" applyAlignment="1">
      <alignment horizontal="right" vertical="center" indent="1"/>
      <protection/>
    </xf>
    <xf numFmtId="2" fontId="19" fillId="35" borderId="25" xfId="46" applyNumberFormat="1" applyFont="1" applyFill="1" applyBorder="1" applyAlignment="1">
      <alignment horizontal="center" wrapText="1"/>
      <protection/>
    </xf>
    <xf numFmtId="4" fontId="43" fillId="35" borderId="26" xfId="0" applyNumberFormat="1" applyFont="1" applyFill="1" applyBorder="1" applyAlignment="1">
      <alignment horizontal="right" vertical="center" indent="1"/>
    </xf>
    <xf numFmtId="4" fontId="43" fillId="35" borderId="26" xfId="46" applyNumberFormat="1" applyFont="1" applyFill="1" applyBorder="1" applyAlignment="1">
      <alignment horizontal="right" vertical="center" indent="1"/>
      <protection/>
    </xf>
    <xf numFmtId="4" fontId="43" fillId="35" borderId="27" xfId="46" applyNumberFormat="1" applyFont="1" applyFill="1" applyBorder="1" applyAlignment="1">
      <alignment horizontal="right" vertical="center" indent="1"/>
      <protection/>
    </xf>
    <xf numFmtId="0" fontId="19" fillId="34" borderId="17" xfId="46" applyFont="1" applyFill="1" applyBorder="1" applyAlignment="1">
      <alignment horizontal="center" wrapText="1"/>
      <protection/>
    </xf>
    <xf numFmtId="4" fontId="44" fillId="0" borderId="18" xfId="0" applyNumberFormat="1" applyFont="1" applyFill="1" applyBorder="1" applyAlignment="1" quotePrefix="1">
      <alignment horizontal="right" vertical="center" wrapText="1" indent="1"/>
    </xf>
    <xf numFmtId="4" fontId="44" fillId="0" borderId="10" xfId="0" applyNumberFormat="1" applyFont="1" applyFill="1" applyBorder="1" applyAlignment="1" quotePrefix="1">
      <alignment horizontal="right" vertical="center" wrapText="1" indent="1"/>
    </xf>
    <xf numFmtId="2" fontId="22" fillId="0" borderId="1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 quotePrefix="1">
      <alignment horizontal="right" vertical="center" wrapText="1" indent="1"/>
      <protection/>
    </xf>
    <xf numFmtId="1" fontId="19" fillId="0" borderId="0" xfId="46" applyNumberFormat="1" applyFont="1" applyFill="1" applyBorder="1" applyAlignment="1">
      <alignment horizontal="center" wrapText="1"/>
      <protection/>
    </xf>
    <xf numFmtId="4" fontId="43" fillId="0" borderId="20" xfId="0" applyNumberFormat="1" applyFont="1" applyFill="1" applyBorder="1" applyAlignment="1" quotePrefix="1">
      <alignment horizontal="right" vertical="center" wrapText="1" indent="1"/>
    </xf>
    <xf numFmtId="2" fontId="22" fillId="0" borderId="0" xfId="46" applyNumberFormat="1" applyFont="1" applyFill="1" applyBorder="1" applyAlignment="1" quotePrefix="1">
      <alignment horizontal="right" vertical="center" wrapText="1" indent="1"/>
      <protection/>
    </xf>
    <xf numFmtId="4" fontId="44" fillId="0" borderId="20" xfId="0" applyNumberFormat="1" applyFont="1" applyFill="1" applyBorder="1" applyAlignment="1">
      <alignment horizontal="right" vertical="center" indent="1"/>
    </xf>
    <xf numFmtId="4" fontId="43" fillId="0" borderId="20" xfId="0" applyNumberFormat="1" applyFont="1" applyFill="1" applyBorder="1" applyAlignment="1">
      <alignment horizontal="right" vertical="center" indent="1"/>
    </xf>
    <xf numFmtId="4" fontId="43" fillId="0" borderId="0" xfId="0" applyNumberFormat="1" applyFont="1" applyFill="1" applyBorder="1" applyAlignment="1">
      <alignment horizontal="right" vertical="center" indent="1"/>
    </xf>
    <xf numFmtId="4" fontId="43" fillId="0" borderId="21" xfId="0" applyNumberFormat="1" applyFont="1" applyFill="1" applyBorder="1" applyAlignment="1">
      <alignment horizontal="right" vertical="center" indent="1"/>
    </xf>
    <xf numFmtId="4" fontId="43" fillId="0" borderId="22" xfId="0" applyNumberFormat="1" applyFont="1" applyFill="1" applyBorder="1" applyAlignment="1" quotePrefix="1">
      <alignment horizontal="right" vertical="center" wrapText="1" indent="1"/>
    </xf>
    <xf numFmtId="4" fontId="43" fillId="0" borderId="23" xfId="0" applyNumberFormat="1" applyFont="1" applyFill="1" applyBorder="1" applyAlignment="1" quotePrefix="1">
      <alignment horizontal="right" vertical="center" wrapText="1" indent="1"/>
    </xf>
    <xf numFmtId="4" fontId="43" fillId="0" borderId="24" xfId="0" applyNumberFormat="1" applyFont="1" applyFill="1" applyBorder="1" applyAlignment="1" quotePrefix="1">
      <alignment horizontal="right" vertical="center" wrapText="1" indent="1"/>
    </xf>
    <xf numFmtId="2" fontId="22" fillId="0" borderId="23" xfId="46" applyNumberFormat="1" applyFont="1" applyFill="1" applyBorder="1" applyAlignment="1" quotePrefix="1">
      <alignment horizontal="right" vertical="center" wrapText="1" indent="1"/>
      <protection/>
    </xf>
    <xf numFmtId="0" fontId="19" fillId="35" borderId="25" xfId="46" applyFont="1" applyFill="1" applyBorder="1" applyAlignment="1">
      <alignment horizontal="center" wrapText="1"/>
      <protection/>
    </xf>
    <xf numFmtId="4" fontId="22" fillId="35" borderId="26" xfId="46" applyNumberFormat="1" applyFont="1" applyFill="1" applyBorder="1" applyAlignment="1">
      <alignment horizontal="right" vertical="center" indent="1"/>
      <protection/>
    </xf>
    <xf numFmtId="2" fontId="22" fillId="35" borderId="27" xfId="46" applyNumberFormat="1" applyFont="1" applyFill="1" applyBorder="1" applyAlignment="1" quotePrefix="1">
      <alignment horizontal="right" vertical="center" wrapText="1" indent="1"/>
      <protection/>
    </xf>
    <xf numFmtId="4" fontId="44" fillId="0" borderId="19" xfId="0" applyNumberFormat="1" applyFont="1" applyFill="1" applyBorder="1" applyAlignment="1" quotePrefix="1">
      <alignment horizontal="right" vertical="center" wrapText="1" indent="1"/>
    </xf>
    <xf numFmtId="4" fontId="23" fillId="0" borderId="10" xfId="46" applyNumberFormat="1" applyFont="1" applyFill="1" applyBorder="1" applyAlignment="1" quotePrefix="1">
      <alignment horizontal="right" vertical="center" indent="1"/>
      <protection/>
    </xf>
    <xf numFmtId="2" fontId="23" fillId="0" borderId="10" xfId="46" applyNumberFormat="1" applyFont="1" applyFill="1" applyBorder="1" applyAlignment="1" quotePrefix="1">
      <alignment horizontal="right" vertical="center" wrapText="1" indent="1"/>
      <protection/>
    </xf>
    <xf numFmtId="1" fontId="20" fillId="0" borderId="0" xfId="46" applyNumberFormat="1" applyFont="1" applyFill="1" applyBorder="1" applyAlignment="1">
      <alignment horizontal="center"/>
      <protection/>
    </xf>
    <xf numFmtId="1" fontId="19" fillId="0" borderId="0" xfId="46" applyNumberFormat="1" applyFont="1" applyFill="1" applyBorder="1" applyAlignment="1">
      <alignment horizontal="center"/>
      <protection/>
    </xf>
    <xf numFmtId="2" fontId="45" fillId="0" borderId="20" xfId="0" applyNumberFormat="1" applyFont="1" applyFill="1" applyBorder="1" applyAlignment="1">
      <alignment horizontal="right" vertical="center" wrapText="1" indent="1"/>
    </xf>
    <xf numFmtId="4" fontId="45" fillId="0" borderId="0" xfId="46" applyNumberFormat="1" applyFont="1" applyFill="1" applyBorder="1" applyAlignment="1">
      <alignment horizontal="right" vertical="center" wrapText="1" indent="1"/>
      <protection/>
    </xf>
    <xf numFmtId="4" fontId="45" fillId="0" borderId="21" xfId="46" applyNumberFormat="1" applyFont="1" applyFill="1" applyBorder="1" applyAlignment="1">
      <alignment horizontal="right" vertical="center" wrapText="1" indent="1"/>
      <protection/>
    </xf>
    <xf numFmtId="4" fontId="45" fillId="0" borderId="20" xfId="46" applyNumberFormat="1" applyFont="1" applyFill="1" applyBorder="1" applyAlignment="1">
      <alignment horizontal="right" vertical="center" wrapText="1" indent="1"/>
      <protection/>
    </xf>
    <xf numFmtId="4" fontId="46" fillId="0" borderId="20" xfId="46" applyNumberFormat="1" applyFont="1" applyFill="1" applyBorder="1" applyAlignment="1">
      <alignment horizontal="right" vertical="center" wrapText="1" indent="1"/>
      <protection/>
    </xf>
    <xf numFmtId="4" fontId="46" fillId="0" borderId="0" xfId="46" applyNumberFormat="1" applyFont="1" applyFill="1" applyBorder="1" applyAlignment="1">
      <alignment horizontal="right" vertical="center" wrapText="1" indent="1"/>
      <protection/>
    </xf>
    <xf numFmtId="4" fontId="46" fillId="0" borderId="21" xfId="46" applyNumberFormat="1" applyFont="1" applyFill="1" applyBorder="1" applyAlignment="1">
      <alignment horizontal="right" vertical="center" wrapText="1" indent="1"/>
      <protection/>
    </xf>
    <xf numFmtId="4" fontId="46" fillId="0" borderId="22" xfId="46" applyNumberFormat="1" applyFont="1" applyFill="1" applyBorder="1" applyAlignment="1">
      <alignment horizontal="right" vertical="center" wrapText="1" indent="1"/>
      <protection/>
    </xf>
    <xf numFmtId="4" fontId="46" fillId="0" borderId="23" xfId="46" applyNumberFormat="1" applyFont="1" applyFill="1" applyBorder="1" applyAlignment="1">
      <alignment horizontal="right" vertical="center" wrapText="1" indent="1"/>
      <protection/>
    </xf>
    <xf numFmtId="4" fontId="46" fillId="0" borderId="24" xfId="46" applyNumberFormat="1" applyFont="1" applyFill="1" applyBorder="1" applyAlignment="1">
      <alignment horizontal="right" vertical="center" wrapText="1" indent="1"/>
      <protection/>
    </xf>
    <xf numFmtId="4" fontId="22" fillId="0" borderId="23" xfId="46" applyNumberFormat="1" applyFont="1" applyFill="1" applyBorder="1" applyAlignment="1" quotePrefix="1">
      <alignment horizontal="right" vertical="center" indent="1"/>
      <protection/>
    </xf>
    <xf numFmtId="4" fontId="46" fillId="35" borderId="26" xfId="46" applyNumberFormat="1" applyFont="1" applyFill="1" applyBorder="1" applyAlignment="1">
      <alignment horizontal="right" vertical="center" wrapText="1" indent="1"/>
      <protection/>
    </xf>
    <xf numFmtId="4" fontId="22" fillId="35" borderId="26" xfId="46" applyNumberFormat="1" applyFont="1" applyFill="1" applyBorder="1" applyAlignment="1" quotePrefix="1">
      <alignment horizontal="right" vertical="center" indent="1"/>
      <protection/>
    </xf>
    <xf numFmtId="4" fontId="22" fillId="35" borderId="27" xfId="46" applyNumberFormat="1" applyFont="1" applyFill="1" applyBorder="1" applyAlignment="1" quotePrefix="1">
      <alignment horizontal="right" vertical="center" indent="1"/>
      <protection/>
    </xf>
    <xf numFmtId="4" fontId="22" fillId="0" borderId="10" xfId="46" applyNumberFormat="1" applyFont="1" applyFill="1" applyBorder="1" applyAlignment="1" quotePrefix="1">
      <alignment horizontal="right" vertical="center" wrapText="1" indent="1"/>
      <protection/>
    </xf>
    <xf numFmtId="2" fontId="22" fillId="0" borderId="10" xfId="46" applyNumberFormat="1" applyFont="1" applyFill="1" applyBorder="1" applyAlignment="1" quotePrefix="1">
      <alignment horizontal="right" vertical="center" indent="1"/>
      <protection/>
    </xf>
    <xf numFmtId="4" fontId="23" fillId="0" borderId="0" xfId="46" applyNumberFormat="1" applyFont="1" applyFill="1" applyBorder="1" applyAlignment="1" quotePrefix="1">
      <alignment horizontal="right" vertical="center" wrapText="1" indent="1"/>
      <protection/>
    </xf>
    <xf numFmtId="2" fontId="23" fillId="0" borderId="0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 horizontal="center"/>
      <protection/>
    </xf>
    <xf numFmtId="4" fontId="22" fillId="0" borderId="0" xfId="46" applyNumberFormat="1" applyFont="1" applyFill="1" applyBorder="1" applyAlignment="1" quotePrefix="1">
      <alignment horizontal="right" vertical="center" wrapText="1" indent="1"/>
      <protection/>
    </xf>
    <xf numFmtId="4" fontId="44" fillId="0" borderId="0" xfId="0" applyNumberFormat="1" applyFont="1" applyFill="1" applyBorder="1" applyAlignment="1">
      <alignment horizontal="right" vertical="center" indent="1"/>
    </xf>
    <xf numFmtId="4" fontId="44" fillId="0" borderId="21" xfId="0" applyNumberFormat="1" applyFont="1" applyFill="1" applyBorder="1" applyAlignment="1">
      <alignment horizontal="right" vertical="center" indent="1"/>
    </xf>
    <xf numFmtId="4" fontId="24" fillId="0" borderId="20" xfId="0" applyNumberFormat="1" applyFont="1" applyFill="1" applyBorder="1" applyAlignment="1" quotePrefix="1">
      <alignment horizontal="right" vertical="center" wrapText="1" indent="1"/>
    </xf>
    <xf numFmtId="4" fontId="21" fillId="0" borderId="23" xfId="0" applyNumberFormat="1" applyFont="1" applyFill="1" applyBorder="1" applyAlignment="1" quotePrefix="1">
      <alignment horizontal="right" vertical="center" wrapText="1" indent="1"/>
    </xf>
    <xf numFmtId="4" fontId="21" fillId="0" borderId="24" xfId="0" applyNumberFormat="1" applyFont="1" applyFill="1" applyBorder="1" applyAlignment="1" quotePrefix="1">
      <alignment horizontal="right" vertical="center" wrapText="1" indent="1"/>
    </xf>
    <xf numFmtId="4" fontId="22" fillId="0" borderId="23" xfId="46" applyNumberFormat="1" applyFont="1" applyFill="1" applyBorder="1" applyAlignment="1" quotePrefix="1">
      <alignment horizontal="right" vertical="center" wrapText="1" indent="1"/>
      <protection/>
    </xf>
    <xf numFmtId="0" fontId="19" fillId="35" borderId="28" xfId="46" applyFont="1" applyFill="1" applyBorder="1" applyAlignment="1">
      <alignment horizontal="center" wrapText="1"/>
      <protection/>
    </xf>
    <xf numFmtId="4" fontId="43" fillId="35" borderId="29" xfId="0" applyNumberFormat="1" applyFont="1" applyFill="1" applyBorder="1" applyAlignment="1">
      <alignment horizontal="right" vertical="center" indent="1"/>
    </xf>
    <xf numFmtId="4" fontId="22" fillId="35" borderId="29" xfId="46" applyNumberFormat="1" applyFont="1" applyFill="1" applyBorder="1" applyAlignment="1" quotePrefix="1">
      <alignment horizontal="right" vertical="center" wrapText="1" indent="1"/>
      <protection/>
    </xf>
    <xf numFmtId="4" fontId="22" fillId="35" borderId="30" xfId="46" applyNumberFormat="1" applyFont="1" applyFill="1" applyBorder="1" applyAlignment="1" quotePrefix="1">
      <alignment horizontal="right" vertical="center" indent="1"/>
      <protection/>
    </xf>
    <xf numFmtId="2" fontId="19" fillId="33" borderId="31" xfId="46" applyNumberFormat="1" applyFont="1" applyFill="1" applyBorder="1" applyAlignment="1">
      <alignment horizontal="center" wrapText="1"/>
      <protection/>
    </xf>
    <xf numFmtId="4" fontId="43" fillId="33" borderId="32" xfId="0" applyNumberFormat="1" applyFont="1" applyFill="1" applyBorder="1" applyAlignment="1">
      <alignment horizontal="right" vertical="center" indent="1"/>
    </xf>
    <xf numFmtId="4" fontId="43" fillId="33" borderId="33" xfId="0" applyNumberFormat="1" applyFont="1" applyFill="1" applyBorder="1" applyAlignment="1">
      <alignment horizontal="right" vertical="center" indent="1"/>
    </xf>
    <xf numFmtId="4" fontId="22" fillId="33" borderId="33" xfId="46" applyNumberFormat="1" applyFont="1" applyFill="1" applyBorder="1" applyAlignment="1" quotePrefix="1">
      <alignment horizontal="right" vertical="center" wrapText="1" indent="1"/>
      <protection/>
    </xf>
    <xf numFmtId="4" fontId="22" fillId="33" borderId="34" xfId="46" applyNumberFormat="1" applyFont="1" applyFill="1" applyBorder="1" applyAlignment="1" quotePrefix="1">
      <alignment horizontal="right" vertical="center" indent="1"/>
      <protection/>
    </xf>
    <xf numFmtId="0" fontId="20" fillId="0" borderId="0" xfId="46" applyFont="1" applyFill="1" applyBorder="1" applyAlignment="1">
      <alignment/>
      <protection/>
    </xf>
    <xf numFmtId="2" fontId="25" fillId="0" borderId="0" xfId="47" applyNumberFormat="1" applyFont="1" applyBorder="1">
      <alignment/>
      <protection/>
    </xf>
    <xf numFmtId="0" fontId="20" fillId="0" borderId="0" xfId="46" applyFont="1" applyFill="1" applyAlignment="1">
      <alignment horizontal="left"/>
      <protection/>
    </xf>
    <xf numFmtId="0" fontId="20" fillId="0" borderId="0" xfId="46" applyFont="1" applyFill="1" applyBorder="1" applyAlignment="1">
      <alignment horizontal="left"/>
      <protection/>
    </xf>
    <xf numFmtId="0" fontId="20" fillId="0" borderId="0" xfId="46" applyFont="1" applyBorder="1">
      <alignment/>
      <protection/>
    </xf>
    <xf numFmtId="0" fontId="47" fillId="0" borderId="0" xfId="0" applyFont="1" applyAlignment="1">
      <alignment horizontal="left"/>
    </xf>
    <xf numFmtId="4" fontId="20" fillId="0" borderId="0" xfId="46" applyNumberFormat="1" applyFont="1" applyBorder="1">
      <alignment/>
      <protection/>
    </xf>
    <xf numFmtId="0" fontId="47" fillId="0" borderId="0" xfId="46" applyFont="1" applyFill="1" applyAlignment="1">
      <alignment horizontal="left"/>
      <protection/>
    </xf>
    <xf numFmtId="0" fontId="0" fillId="0" borderId="0" xfId="0" applyBorder="1" applyAlignment="1">
      <alignment/>
    </xf>
    <xf numFmtId="0" fontId="26" fillId="0" borderId="0" xfId="0" applyFont="1" applyBorder="1" applyAlignment="1">
      <alignment vertic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galviju kainos 35 sav. 2010 m.Nr.8_tikrinta 2 2" xfId="47"/>
    <cellStyle name="Normal_Sheet1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showGridLines="0" tabSelected="1" zoomScalePageLayoutView="0" workbookViewId="0" topLeftCell="A1">
      <selection activeCell="A68" sqref="A68"/>
    </sheetView>
  </sheetViews>
  <sheetFormatPr defaultColWidth="9.140625" defaultRowHeight="15"/>
  <cols>
    <col min="1" max="1" width="13.57421875" style="0" customWidth="1"/>
    <col min="2" max="6" width="10.8515625" style="0" customWidth="1"/>
  </cols>
  <sheetData>
    <row r="2" spans="1:8" ht="15">
      <c r="A2" s="1" t="s">
        <v>0</v>
      </c>
      <c r="B2" s="1"/>
      <c r="C2" s="1"/>
      <c r="D2" s="1"/>
      <c r="E2" s="1"/>
      <c r="F2" s="1"/>
      <c r="G2" s="1"/>
      <c r="H2" s="1"/>
    </row>
    <row r="3" ht="15" customHeight="1"/>
    <row r="4" spans="1:8" ht="15" customHeight="1">
      <c r="A4" s="2" t="s">
        <v>1</v>
      </c>
      <c r="B4" s="3">
        <v>2018</v>
      </c>
      <c r="C4" s="4">
        <v>2019</v>
      </c>
      <c r="D4" s="4"/>
      <c r="E4" s="4"/>
      <c r="F4" s="5"/>
      <c r="G4" s="4" t="s">
        <v>2</v>
      </c>
      <c r="H4" s="4"/>
    </row>
    <row r="5" spans="1:8" ht="33.75" customHeight="1">
      <c r="A5" s="6"/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8" t="s">
        <v>9</v>
      </c>
    </row>
    <row r="6" spans="1:8" ht="15" customHeight="1">
      <c r="A6" s="9" t="s">
        <v>10</v>
      </c>
      <c r="B6" s="9"/>
      <c r="C6" s="9"/>
      <c r="D6" s="9"/>
      <c r="E6" s="9"/>
      <c r="F6" s="9"/>
      <c r="G6" s="9"/>
      <c r="H6" s="9"/>
    </row>
    <row r="7" spans="1:12" ht="15" customHeight="1">
      <c r="A7" s="10" t="s">
        <v>11</v>
      </c>
      <c r="B7" s="11">
        <v>311.78</v>
      </c>
      <c r="C7" s="12">
        <v>298.4</v>
      </c>
      <c r="D7" s="12">
        <v>289.58</v>
      </c>
      <c r="E7" s="12">
        <v>291.61</v>
      </c>
      <c r="F7" s="13">
        <v>306.58</v>
      </c>
      <c r="G7" s="14">
        <f>F7/E7*100-100</f>
        <v>5.133568807654058</v>
      </c>
      <c r="H7" s="15">
        <f>F7/B7*100-100</f>
        <v>-1.6678427096029225</v>
      </c>
      <c r="K7" s="16"/>
      <c r="L7" s="16"/>
    </row>
    <row r="8" spans="1:12" ht="15">
      <c r="A8" s="17" t="s">
        <v>12</v>
      </c>
      <c r="B8" s="18">
        <v>297.77</v>
      </c>
      <c r="C8" s="19">
        <v>287.65</v>
      </c>
      <c r="D8" s="19">
        <v>285.3</v>
      </c>
      <c r="E8" s="19">
        <v>290.53</v>
      </c>
      <c r="F8" s="20">
        <v>284.43</v>
      </c>
      <c r="G8" s="21">
        <f>F8/E8*100-100</f>
        <v>-2.0996110556568937</v>
      </c>
      <c r="H8" s="22">
        <f>F8/B8*100-100</f>
        <v>-4.47996776035194</v>
      </c>
      <c r="K8" s="16"/>
      <c r="L8" s="16"/>
    </row>
    <row r="9" spans="1:12" ht="15" customHeight="1">
      <c r="A9" s="17" t="s">
        <v>13</v>
      </c>
      <c r="B9" s="23">
        <v>303.59</v>
      </c>
      <c r="C9" s="19">
        <v>291.29</v>
      </c>
      <c r="D9" s="19">
        <v>287.75</v>
      </c>
      <c r="E9" s="19">
        <v>285.64</v>
      </c>
      <c r="F9" s="20">
        <v>293.18</v>
      </c>
      <c r="G9" s="21">
        <f>F9/E9*100-100</f>
        <v>2.6396863184427986</v>
      </c>
      <c r="H9" s="22">
        <f>F9/B9*100-100</f>
        <v>-3.4289666985078355</v>
      </c>
      <c r="K9" s="16"/>
      <c r="L9" s="16"/>
    </row>
    <row r="10" spans="1:12" ht="15">
      <c r="A10" s="24" t="s">
        <v>14</v>
      </c>
      <c r="B10" s="25">
        <v>300.56</v>
      </c>
      <c r="C10" s="26">
        <v>289.38</v>
      </c>
      <c r="D10" s="26">
        <v>286.82</v>
      </c>
      <c r="E10" s="26">
        <v>286.95</v>
      </c>
      <c r="F10" s="27">
        <v>289.45</v>
      </c>
      <c r="G10" s="28">
        <f>F10/E10*100-100</f>
        <v>0.871231921937607</v>
      </c>
      <c r="H10" s="29">
        <f>F10/B10*100-100</f>
        <v>-3.6964333244610117</v>
      </c>
      <c r="K10" s="16"/>
      <c r="L10" s="16"/>
    </row>
    <row r="11" spans="1:12" ht="15">
      <c r="A11" s="17" t="s">
        <v>15</v>
      </c>
      <c r="B11" s="30">
        <v>258.35</v>
      </c>
      <c r="C11" s="19">
        <v>179.42</v>
      </c>
      <c r="D11" s="19" t="s">
        <v>16</v>
      </c>
      <c r="E11" s="19">
        <v>232.78</v>
      </c>
      <c r="F11" s="20">
        <v>246.99</v>
      </c>
      <c r="G11" s="21">
        <f>F11/E11*100-100</f>
        <v>6.104476329581573</v>
      </c>
      <c r="H11" s="22">
        <f>F11/B11*100-100</f>
        <v>-4.397135668666536</v>
      </c>
      <c r="K11" s="16"/>
      <c r="L11" s="16"/>
    </row>
    <row r="12" spans="1:12" ht="15">
      <c r="A12" s="17" t="s">
        <v>17</v>
      </c>
      <c r="B12" s="18">
        <v>288.99</v>
      </c>
      <c r="C12" s="31">
        <v>270.29</v>
      </c>
      <c r="D12" s="31">
        <v>265.77</v>
      </c>
      <c r="E12" s="31">
        <v>267.67</v>
      </c>
      <c r="F12" s="32">
        <v>267.6</v>
      </c>
      <c r="G12" s="33">
        <f aca="true" t="shared" si="0" ref="G12:G19">F12/E12*100-100</f>
        <v>-0.026151604587738575</v>
      </c>
      <c r="H12" s="33">
        <f aca="true" t="shared" si="1" ref="H12:H19">F12/B12*100-100</f>
        <v>-7.401640195162457</v>
      </c>
      <c r="K12" s="16"/>
      <c r="L12" s="16"/>
    </row>
    <row r="13" spans="1:12" ht="15">
      <c r="A13" s="17" t="s">
        <v>18</v>
      </c>
      <c r="B13" s="18">
        <v>297.39</v>
      </c>
      <c r="C13" s="19">
        <v>280.12</v>
      </c>
      <c r="D13" s="19">
        <v>275.23</v>
      </c>
      <c r="E13" s="19">
        <v>275.87</v>
      </c>
      <c r="F13" s="20">
        <v>276.29</v>
      </c>
      <c r="G13" s="33">
        <f t="shared" si="0"/>
        <v>0.152245622938338</v>
      </c>
      <c r="H13" s="33">
        <f t="shared" si="1"/>
        <v>-7.09506035845186</v>
      </c>
      <c r="K13" s="16"/>
      <c r="L13" s="16"/>
    </row>
    <row r="14" spans="1:12" ht="15">
      <c r="A14" s="24" t="s">
        <v>19</v>
      </c>
      <c r="B14" s="25">
        <v>291.3</v>
      </c>
      <c r="C14" s="34">
        <v>267.55</v>
      </c>
      <c r="D14" s="34">
        <v>270.19</v>
      </c>
      <c r="E14" s="34">
        <v>271.26</v>
      </c>
      <c r="F14" s="35">
        <v>271.31</v>
      </c>
      <c r="G14" s="36">
        <f t="shared" si="0"/>
        <v>0.018432500184346168</v>
      </c>
      <c r="H14" s="36">
        <f t="shared" si="1"/>
        <v>-6.862341228973563</v>
      </c>
      <c r="K14" s="16"/>
      <c r="L14" s="16"/>
    </row>
    <row r="15" spans="1:12" ht="15">
      <c r="A15" s="17" t="s">
        <v>20</v>
      </c>
      <c r="B15" s="23">
        <v>224.63</v>
      </c>
      <c r="C15" s="19">
        <v>187.87</v>
      </c>
      <c r="D15" s="19">
        <v>195.73</v>
      </c>
      <c r="E15" s="19">
        <v>204.35</v>
      </c>
      <c r="F15" s="20">
        <v>200.77</v>
      </c>
      <c r="G15" s="33">
        <f t="shared" si="0"/>
        <v>-1.7518962564227962</v>
      </c>
      <c r="H15" s="33">
        <f t="shared" si="1"/>
        <v>-10.62191158794461</v>
      </c>
      <c r="K15" s="16"/>
      <c r="L15" s="16"/>
    </row>
    <row r="16" spans="1:12" ht="15">
      <c r="A16" s="17" t="s">
        <v>21</v>
      </c>
      <c r="B16" s="23">
        <v>259.56</v>
      </c>
      <c r="C16" s="21">
        <v>217.83</v>
      </c>
      <c r="D16" s="21">
        <v>221.37</v>
      </c>
      <c r="E16" s="21">
        <v>238.94</v>
      </c>
      <c r="F16" s="37">
        <v>223.13</v>
      </c>
      <c r="G16" s="33">
        <f t="shared" si="0"/>
        <v>-6.61672386373148</v>
      </c>
      <c r="H16" s="33">
        <f t="shared" si="1"/>
        <v>-14.035290491601174</v>
      </c>
      <c r="K16" s="16"/>
      <c r="L16" s="16"/>
    </row>
    <row r="17" spans="1:12" ht="15">
      <c r="A17" s="17" t="s">
        <v>22</v>
      </c>
      <c r="B17" s="30">
        <v>283.14</v>
      </c>
      <c r="C17" s="19" t="s">
        <v>16</v>
      </c>
      <c r="D17" s="19" t="s">
        <v>16</v>
      </c>
      <c r="E17" s="19" t="s">
        <v>16</v>
      </c>
      <c r="F17" s="20">
        <v>260.76</v>
      </c>
      <c r="G17" s="22" t="s">
        <v>23</v>
      </c>
      <c r="H17" s="33">
        <f t="shared" si="1"/>
        <v>-7.904216995126092</v>
      </c>
      <c r="K17" s="16"/>
      <c r="L17" s="16"/>
    </row>
    <row r="18" spans="1:12" ht="15">
      <c r="A18" s="24" t="s">
        <v>24</v>
      </c>
      <c r="B18" s="38">
        <v>257.86</v>
      </c>
      <c r="C18" s="39">
        <v>226.15</v>
      </c>
      <c r="D18" s="39">
        <v>227.35</v>
      </c>
      <c r="E18" s="39">
        <v>233.63</v>
      </c>
      <c r="F18" s="40">
        <v>233.87</v>
      </c>
      <c r="G18" s="41">
        <f t="shared" si="0"/>
        <v>0.10272653340751958</v>
      </c>
      <c r="H18" s="41">
        <f t="shared" si="1"/>
        <v>-9.303498022182595</v>
      </c>
      <c r="K18" s="16"/>
      <c r="L18" s="16"/>
    </row>
    <row r="19" spans="1:12" ht="15">
      <c r="A19" s="42" t="s">
        <v>25</v>
      </c>
      <c r="B19" s="43">
        <v>291.05</v>
      </c>
      <c r="C19" s="43">
        <v>274.39</v>
      </c>
      <c r="D19" s="43">
        <v>273.16</v>
      </c>
      <c r="E19" s="43">
        <v>274.33</v>
      </c>
      <c r="F19" s="43">
        <v>273.75</v>
      </c>
      <c r="G19" s="44">
        <f t="shared" si="0"/>
        <v>-0.21142419713483207</v>
      </c>
      <c r="H19" s="45">
        <f t="shared" si="1"/>
        <v>-5.943995876997093</v>
      </c>
      <c r="K19" s="16"/>
      <c r="L19" s="16"/>
    </row>
    <row r="20" spans="1:12" ht="15">
      <c r="A20" s="46" t="s">
        <v>26</v>
      </c>
      <c r="B20" s="46"/>
      <c r="C20" s="46"/>
      <c r="D20" s="46"/>
      <c r="E20" s="46"/>
      <c r="F20" s="46"/>
      <c r="G20" s="46"/>
      <c r="H20" s="46"/>
      <c r="K20" s="16"/>
      <c r="L20" s="16"/>
    </row>
    <row r="21" spans="1:12" ht="15">
      <c r="A21" s="10" t="s">
        <v>11</v>
      </c>
      <c r="B21" s="47" t="s">
        <v>16</v>
      </c>
      <c r="C21" s="48" t="s">
        <v>16</v>
      </c>
      <c r="D21" s="12">
        <v>280.9</v>
      </c>
      <c r="E21" s="12">
        <v>281.38</v>
      </c>
      <c r="F21" s="13">
        <v>269.3</v>
      </c>
      <c r="G21" s="49">
        <f>F21/E21*100-100</f>
        <v>-4.293126732532514</v>
      </c>
      <c r="H21" s="49" t="s">
        <v>23</v>
      </c>
      <c r="K21" s="16"/>
      <c r="L21" s="16"/>
    </row>
    <row r="22" spans="1:12" ht="15">
      <c r="A22" s="50" t="s">
        <v>12</v>
      </c>
      <c r="B22" s="30">
        <v>312.06</v>
      </c>
      <c r="C22" s="19" t="s">
        <v>16</v>
      </c>
      <c r="D22" s="19">
        <v>266.77</v>
      </c>
      <c r="E22" s="19" t="s">
        <v>16</v>
      </c>
      <c r="F22" s="20">
        <v>272.69</v>
      </c>
      <c r="G22" s="51" t="s">
        <v>23</v>
      </c>
      <c r="H22" s="51">
        <f>F22/B22*100-100</f>
        <v>-12.616163558290069</v>
      </c>
      <c r="K22" s="16"/>
      <c r="L22" s="16"/>
    </row>
    <row r="23" spans="1:12" ht="15">
      <c r="A23" s="50" t="s">
        <v>13</v>
      </c>
      <c r="B23" s="30">
        <v>310.44</v>
      </c>
      <c r="C23" s="19">
        <v>296.4</v>
      </c>
      <c r="D23" s="19">
        <v>279.99</v>
      </c>
      <c r="E23" s="19">
        <v>282.95</v>
      </c>
      <c r="F23" s="20">
        <v>284.89</v>
      </c>
      <c r="G23" s="51">
        <f>F23/E23*100-100</f>
        <v>0.6856335041526762</v>
      </c>
      <c r="H23" s="51">
        <f>F23/B23*100-100</f>
        <v>-8.230253833268904</v>
      </c>
      <c r="K23" s="16"/>
      <c r="L23" s="16"/>
    </row>
    <row r="24" spans="1:12" ht="15">
      <c r="A24" s="52" t="s">
        <v>14</v>
      </c>
      <c r="B24" s="53">
        <v>302.36</v>
      </c>
      <c r="C24" s="26">
        <v>299.73</v>
      </c>
      <c r="D24" s="26">
        <v>275.17</v>
      </c>
      <c r="E24" s="26">
        <v>280.8</v>
      </c>
      <c r="F24" s="27">
        <v>280.18</v>
      </c>
      <c r="G24" s="54">
        <f>F24/E24*100-100</f>
        <v>-0.22079772079773363</v>
      </c>
      <c r="H24" s="54">
        <f>F24/B24*100-100</f>
        <v>-7.335626405609204</v>
      </c>
      <c r="K24" s="16"/>
      <c r="L24" s="16"/>
    </row>
    <row r="25" spans="1:12" ht="15">
      <c r="A25" s="50" t="s">
        <v>15</v>
      </c>
      <c r="B25" s="30">
        <v>256.6</v>
      </c>
      <c r="C25" s="19">
        <v>193.63</v>
      </c>
      <c r="D25" s="19" t="s">
        <v>16</v>
      </c>
      <c r="E25" s="19">
        <v>260.31</v>
      </c>
      <c r="F25" s="20">
        <v>244.68</v>
      </c>
      <c r="G25" s="51">
        <f>F25/E25*100-100</f>
        <v>-6.004379393799695</v>
      </c>
      <c r="H25" s="51">
        <f>F25/B25*100-100</f>
        <v>-4.645362431800464</v>
      </c>
      <c r="K25" s="16"/>
      <c r="L25" s="16"/>
    </row>
    <row r="26" spans="1:12" ht="15">
      <c r="A26" s="50" t="s">
        <v>17</v>
      </c>
      <c r="B26" s="55">
        <v>285.93</v>
      </c>
      <c r="C26" s="19">
        <v>251.93</v>
      </c>
      <c r="D26" s="19">
        <v>272.92</v>
      </c>
      <c r="E26" s="19">
        <v>269.17</v>
      </c>
      <c r="F26" s="20">
        <v>276.34</v>
      </c>
      <c r="G26" s="51">
        <f aca="true" t="shared" si="2" ref="G26:G32">F26/E26*100-100</f>
        <v>2.6637441022402015</v>
      </c>
      <c r="H26" s="51">
        <f aca="true" t="shared" si="3" ref="H26:H32">F26/B26*100-100</f>
        <v>-3.353967754345476</v>
      </c>
      <c r="K26" s="16"/>
      <c r="L26" s="16"/>
    </row>
    <row r="27" spans="1:12" ht="15">
      <c r="A27" s="50" t="s">
        <v>18</v>
      </c>
      <c r="B27" s="30">
        <v>296.94</v>
      </c>
      <c r="C27" s="19">
        <v>269.04</v>
      </c>
      <c r="D27" s="19">
        <v>284.77</v>
      </c>
      <c r="E27" s="19">
        <v>275.79</v>
      </c>
      <c r="F27" s="20">
        <v>275.21</v>
      </c>
      <c r="G27" s="51">
        <f t="shared" si="2"/>
        <v>-0.2103049421661467</v>
      </c>
      <c r="H27" s="51">
        <f t="shared" si="3"/>
        <v>-7.317976695628744</v>
      </c>
      <c r="K27" s="16"/>
      <c r="L27" s="16"/>
    </row>
    <row r="28" spans="1:12" ht="15">
      <c r="A28" s="52" t="s">
        <v>27</v>
      </c>
      <c r="B28" s="56">
        <v>284.61</v>
      </c>
      <c r="C28" s="57">
        <v>257.29</v>
      </c>
      <c r="D28" s="57">
        <v>274.17</v>
      </c>
      <c r="E28" s="57">
        <v>271.48</v>
      </c>
      <c r="F28" s="58">
        <v>273</v>
      </c>
      <c r="G28" s="36">
        <f t="shared" si="2"/>
        <v>0.5598939148371755</v>
      </c>
      <c r="H28" s="54">
        <f t="shared" si="3"/>
        <v>-4.0792663644987925</v>
      </c>
      <c r="K28" s="16"/>
      <c r="L28" s="16"/>
    </row>
    <row r="29" spans="1:12" ht="15">
      <c r="A29" s="50" t="s">
        <v>20</v>
      </c>
      <c r="B29" s="30">
        <v>239.54</v>
      </c>
      <c r="C29" s="19" t="s">
        <v>16</v>
      </c>
      <c r="D29" s="19" t="s">
        <v>16</v>
      </c>
      <c r="E29" s="19" t="s">
        <v>16</v>
      </c>
      <c r="F29" s="20">
        <v>210.48</v>
      </c>
      <c r="G29" s="22" t="s">
        <v>23</v>
      </c>
      <c r="H29" s="51">
        <f t="shared" si="3"/>
        <v>-12.13158553894965</v>
      </c>
      <c r="K29" s="16"/>
      <c r="L29" s="16"/>
    </row>
    <row r="30" spans="1:12" ht="15">
      <c r="A30" s="50" t="s">
        <v>21</v>
      </c>
      <c r="B30" s="30" t="s">
        <v>16</v>
      </c>
      <c r="C30" s="19">
        <v>232.7</v>
      </c>
      <c r="D30" s="19" t="s">
        <v>16</v>
      </c>
      <c r="E30" s="19" t="s">
        <v>16</v>
      </c>
      <c r="F30" s="20">
        <v>261.06</v>
      </c>
      <c r="G30" s="22" t="s">
        <v>23</v>
      </c>
      <c r="H30" s="51" t="s">
        <v>23</v>
      </c>
      <c r="K30" s="16"/>
      <c r="L30" s="16"/>
    </row>
    <row r="31" spans="1:12" ht="15">
      <c r="A31" s="52" t="s">
        <v>24</v>
      </c>
      <c r="B31" s="59">
        <v>243.6</v>
      </c>
      <c r="C31" s="60">
        <v>240.11</v>
      </c>
      <c r="D31" s="60">
        <v>215.77</v>
      </c>
      <c r="E31" s="60">
        <v>215.54</v>
      </c>
      <c r="F31" s="61">
        <v>244.11</v>
      </c>
      <c r="G31" s="62">
        <f>F31/E31*100-100</f>
        <v>13.255080263524178</v>
      </c>
      <c r="H31" s="62">
        <f>F31/B31*100-100</f>
        <v>0.20935960591133096</v>
      </c>
      <c r="K31" s="16"/>
      <c r="L31" s="16"/>
    </row>
    <row r="32" spans="1:12" ht="15">
      <c r="A32" s="63" t="s">
        <v>25</v>
      </c>
      <c r="B32" s="43">
        <v>284.07</v>
      </c>
      <c r="C32" s="43">
        <v>269.36</v>
      </c>
      <c r="D32" s="43">
        <v>272.7</v>
      </c>
      <c r="E32" s="43">
        <v>273.76</v>
      </c>
      <c r="F32" s="43">
        <v>271.4</v>
      </c>
      <c r="G32" s="64">
        <f t="shared" si="2"/>
        <v>-0.8620689655172526</v>
      </c>
      <c r="H32" s="65">
        <f t="shared" si="3"/>
        <v>-4.460168268384564</v>
      </c>
      <c r="K32" s="16"/>
      <c r="L32" s="16"/>
    </row>
    <row r="33" spans="1:12" ht="15" customHeight="1">
      <c r="A33" s="46" t="s">
        <v>28</v>
      </c>
      <c r="B33" s="46"/>
      <c r="C33" s="46"/>
      <c r="D33" s="46"/>
      <c r="E33" s="46"/>
      <c r="F33" s="46"/>
      <c r="G33" s="46"/>
      <c r="H33" s="46"/>
      <c r="K33" s="16"/>
      <c r="L33" s="16"/>
    </row>
    <row r="34" spans="1:12" ht="15">
      <c r="A34" s="17" t="s">
        <v>13</v>
      </c>
      <c r="B34" s="47">
        <v>268.91</v>
      </c>
      <c r="C34" s="48" t="s">
        <v>16</v>
      </c>
      <c r="D34" s="48">
        <v>240.14</v>
      </c>
      <c r="E34" s="48">
        <v>268.17</v>
      </c>
      <c r="F34" s="66">
        <v>264.48</v>
      </c>
      <c r="G34" s="67">
        <f>F34/E34*100-100</f>
        <v>-1.375992840362457</v>
      </c>
      <c r="H34" s="68">
        <f>F34/B34*100-100</f>
        <v>-1.6473913205161494</v>
      </c>
      <c r="K34" s="16"/>
      <c r="L34" s="16"/>
    </row>
    <row r="35" spans="1:12" ht="15">
      <c r="A35" s="69" t="s">
        <v>29</v>
      </c>
      <c r="B35" s="30" t="s">
        <v>16</v>
      </c>
      <c r="C35" s="19">
        <v>253.35</v>
      </c>
      <c r="D35" s="19">
        <v>260.72</v>
      </c>
      <c r="E35" s="19">
        <v>240.93</v>
      </c>
      <c r="F35" s="20">
        <v>271.71</v>
      </c>
      <c r="G35" s="22">
        <f>F35/E35*100-100</f>
        <v>12.775494957041445</v>
      </c>
      <c r="H35" s="51" t="s">
        <v>23</v>
      </c>
      <c r="K35" s="16"/>
      <c r="L35" s="16"/>
    </row>
    <row r="36" spans="1:12" ht="15" customHeight="1">
      <c r="A36" s="70" t="s">
        <v>14</v>
      </c>
      <c r="B36" s="53">
        <v>265.82</v>
      </c>
      <c r="C36" s="26">
        <v>254.62</v>
      </c>
      <c r="D36" s="26">
        <v>248.42</v>
      </c>
      <c r="E36" s="26">
        <v>260.26</v>
      </c>
      <c r="F36" s="27">
        <v>259.68</v>
      </c>
      <c r="G36" s="29">
        <f>F36/E36*100-100</f>
        <v>-0.2228540690079086</v>
      </c>
      <c r="H36" s="54">
        <f>F36/B36*100-100</f>
        <v>-2.3098337220675518</v>
      </c>
      <c r="K36" s="16"/>
      <c r="L36" s="16"/>
    </row>
    <row r="37" spans="1:12" ht="15">
      <c r="A37" s="69" t="s">
        <v>17</v>
      </c>
      <c r="B37" s="30">
        <v>260.03</v>
      </c>
      <c r="C37" s="19">
        <v>251.51</v>
      </c>
      <c r="D37" s="19">
        <v>233.63</v>
      </c>
      <c r="E37" s="19">
        <v>256.45</v>
      </c>
      <c r="F37" s="20">
        <v>247.2</v>
      </c>
      <c r="G37" s="22">
        <f>F37/E37*100-100</f>
        <v>-3.60694092415676</v>
      </c>
      <c r="H37" s="51">
        <f>F37/B37*100-100</f>
        <v>-4.9340460716071135</v>
      </c>
      <c r="K37" s="16"/>
      <c r="L37" s="16"/>
    </row>
    <row r="38" spans="1:12" ht="15">
      <c r="A38" s="69" t="s">
        <v>18</v>
      </c>
      <c r="B38" s="71">
        <v>270.96</v>
      </c>
      <c r="C38" s="72">
        <v>256.53</v>
      </c>
      <c r="D38" s="72">
        <v>248.59</v>
      </c>
      <c r="E38" s="72">
        <v>249.25</v>
      </c>
      <c r="F38" s="73">
        <v>257.1</v>
      </c>
      <c r="G38" s="22">
        <f aca="true" t="shared" si="4" ref="G38:G45">F38/E38*100-100</f>
        <v>3.1494483450351254</v>
      </c>
      <c r="H38" s="22">
        <f aca="true" t="shared" si="5" ref="H38:H45">F38/B38*100-100</f>
        <v>-5.11514614703276</v>
      </c>
      <c r="K38" s="16"/>
      <c r="L38" s="16"/>
    </row>
    <row r="39" spans="1:12" ht="15">
      <c r="A39" s="69" t="s">
        <v>30</v>
      </c>
      <c r="B39" s="74">
        <v>265.74</v>
      </c>
      <c r="C39" s="19">
        <v>247.62</v>
      </c>
      <c r="D39" s="19">
        <v>251.77</v>
      </c>
      <c r="E39" s="19">
        <v>243.27</v>
      </c>
      <c r="F39" s="20">
        <v>244.97</v>
      </c>
      <c r="G39" s="22">
        <f t="shared" si="4"/>
        <v>0.6988120195667449</v>
      </c>
      <c r="H39" s="51">
        <f>F39/B39*100-100</f>
        <v>-7.815910288251686</v>
      </c>
      <c r="K39" s="16"/>
      <c r="L39" s="16"/>
    </row>
    <row r="40" spans="1:12" ht="15">
      <c r="A40" s="70" t="s">
        <v>19</v>
      </c>
      <c r="B40" s="75">
        <v>267.58</v>
      </c>
      <c r="C40" s="76">
        <v>253.96</v>
      </c>
      <c r="D40" s="76">
        <v>247.15</v>
      </c>
      <c r="E40" s="76">
        <v>248.17</v>
      </c>
      <c r="F40" s="77">
        <v>253.34</v>
      </c>
      <c r="G40" s="29">
        <f t="shared" si="4"/>
        <v>2.0832493855018868</v>
      </c>
      <c r="H40" s="29">
        <f t="shared" si="5"/>
        <v>-5.321772927722549</v>
      </c>
      <c r="K40" s="16"/>
      <c r="L40" s="16"/>
    </row>
    <row r="41" spans="1:12" ht="15">
      <c r="A41" s="69" t="s">
        <v>20</v>
      </c>
      <c r="B41" s="74">
        <v>195.36</v>
      </c>
      <c r="C41" s="72">
        <v>178.94</v>
      </c>
      <c r="D41" s="72">
        <v>172.09</v>
      </c>
      <c r="E41" s="72">
        <v>170.17</v>
      </c>
      <c r="F41" s="73">
        <v>168.74</v>
      </c>
      <c r="G41" s="22">
        <f t="shared" si="4"/>
        <v>-0.8403361344537643</v>
      </c>
      <c r="H41" s="22">
        <f t="shared" si="5"/>
        <v>-13.626126126126124</v>
      </c>
      <c r="K41" s="16"/>
      <c r="L41" s="16"/>
    </row>
    <row r="42" spans="1:12" ht="15">
      <c r="A42" s="69" t="s">
        <v>21</v>
      </c>
      <c r="B42" s="74">
        <v>214.59</v>
      </c>
      <c r="C42" s="72">
        <v>202.94</v>
      </c>
      <c r="D42" s="72">
        <v>205.67</v>
      </c>
      <c r="E42" s="72">
        <v>193.26</v>
      </c>
      <c r="F42" s="73">
        <v>188</v>
      </c>
      <c r="G42" s="22">
        <f t="shared" si="4"/>
        <v>-2.72172203249508</v>
      </c>
      <c r="H42" s="22">
        <f t="shared" si="5"/>
        <v>-12.391071345356266</v>
      </c>
      <c r="K42" s="16"/>
      <c r="L42" s="16"/>
    </row>
    <row r="43" spans="1:12" ht="15">
      <c r="A43" s="69" t="s">
        <v>22</v>
      </c>
      <c r="B43" s="74">
        <v>235.6</v>
      </c>
      <c r="C43" s="72">
        <v>209.68</v>
      </c>
      <c r="D43" s="72">
        <v>208.56</v>
      </c>
      <c r="E43" s="72">
        <v>195.57</v>
      </c>
      <c r="F43" s="73">
        <v>200.82</v>
      </c>
      <c r="G43" s="22">
        <f t="shared" si="4"/>
        <v>2.6844608068722096</v>
      </c>
      <c r="H43" s="22">
        <f t="shared" si="5"/>
        <v>-14.762308998302203</v>
      </c>
      <c r="K43" s="16"/>
      <c r="L43" s="16"/>
    </row>
    <row r="44" spans="1:12" ht="15">
      <c r="A44" s="70" t="s">
        <v>31</v>
      </c>
      <c r="B44" s="78">
        <v>217.08</v>
      </c>
      <c r="C44" s="79">
        <v>197.74</v>
      </c>
      <c r="D44" s="79">
        <v>195.6</v>
      </c>
      <c r="E44" s="79">
        <v>186.52</v>
      </c>
      <c r="F44" s="80">
        <v>184.95</v>
      </c>
      <c r="G44" s="81">
        <f t="shared" si="4"/>
        <v>-0.8417327900493348</v>
      </c>
      <c r="H44" s="81">
        <f t="shared" si="5"/>
        <v>-14.800995024875633</v>
      </c>
      <c r="K44" s="16"/>
      <c r="L44" s="16"/>
    </row>
    <row r="45" spans="1:12" ht="15">
      <c r="A45" s="63" t="s">
        <v>25</v>
      </c>
      <c r="B45" s="82">
        <v>244.3</v>
      </c>
      <c r="C45" s="82">
        <v>228.24</v>
      </c>
      <c r="D45" s="82">
        <v>222.2</v>
      </c>
      <c r="E45" s="82">
        <v>219.95</v>
      </c>
      <c r="F45" s="82">
        <v>223.18</v>
      </c>
      <c r="G45" s="83">
        <f t="shared" si="4"/>
        <v>1.4685155717208573</v>
      </c>
      <c r="H45" s="84">
        <f t="shared" si="5"/>
        <v>-8.6451084731887</v>
      </c>
      <c r="K45" s="16"/>
      <c r="L45" s="16"/>
    </row>
    <row r="46" spans="1:12" ht="15" customHeight="1">
      <c r="A46" s="46" t="s">
        <v>32</v>
      </c>
      <c r="B46" s="46"/>
      <c r="C46" s="46"/>
      <c r="D46" s="46"/>
      <c r="E46" s="46"/>
      <c r="F46" s="46"/>
      <c r="G46" s="46"/>
      <c r="H46" s="46"/>
      <c r="K46" s="16"/>
      <c r="L46" s="16"/>
    </row>
    <row r="47" spans="1:12" ht="15">
      <c r="A47" s="24" t="s">
        <v>11</v>
      </c>
      <c r="B47" s="47" t="s">
        <v>16</v>
      </c>
      <c r="C47" s="48" t="s">
        <v>16</v>
      </c>
      <c r="D47" s="48" t="s">
        <v>16</v>
      </c>
      <c r="E47" s="48" t="s">
        <v>16</v>
      </c>
      <c r="F47" s="66" t="s">
        <v>16</v>
      </c>
      <c r="G47" s="85" t="s">
        <v>23</v>
      </c>
      <c r="H47" s="86" t="s">
        <v>23</v>
      </c>
      <c r="K47" s="16"/>
      <c r="L47" s="16"/>
    </row>
    <row r="48" spans="1:12" ht="15">
      <c r="A48" s="17" t="s">
        <v>12</v>
      </c>
      <c r="B48" s="30" t="s">
        <v>16</v>
      </c>
      <c r="C48" s="19">
        <v>273.51</v>
      </c>
      <c r="D48" s="19" t="s">
        <v>16</v>
      </c>
      <c r="E48" s="19">
        <v>265.99</v>
      </c>
      <c r="F48" s="20" t="s">
        <v>16</v>
      </c>
      <c r="G48" s="87" t="s">
        <v>23</v>
      </c>
      <c r="H48" s="88" t="s">
        <v>23</v>
      </c>
      <c r="K48" s="16"/>
      <c r="L48" s="16"/>
    </row>
    <row r="49" spans="1:12" ht="15">
      <c r="A49" s="89" t="s">
        <v>13</v>
      </c>
      <c r="B49" s="55">
        <v>265.85</v>
      </c>
      <c r="C49" s="19">
        <v>292.48</v>
      </c>
      <c r="D49" s="19">
        <v>267.03</v>
      </c>
      <c r="E49" s="19">
        <v>273.73</v>
      </c>
      <c r="F49" s="20">
        <v>269.53</v>
      </c>
      <c r="G49" s="87">
        <f>F49/E49*100-100</f>
        <v>-1.5343586746063806</v>
      </c>
      <c r="H49" s="22">
        <f>F49/B49*100-100</f>
        <v>1.3842392326499606</v>
      </c>
      <c r="K49" s="16"/>
      <c r="L49" s="16"/>
    </row>
    <row r="50" spans="1:12" ht="15" customHeight="1">
      <c r="A50" s="89" t="s">
        <v>29</v>
      </c>
      <c r="B50" s="30">
        <v>282.8</v>
      </c>
      <c r="C50" s="19">
        <v>290.05</v>
      </c>
      <c r="D50" s="19">
        <v>266.04</v>
      </c>
      <c r="E50" s="19">
        <v>274.48</v>
      </c>
      <c r="F50" s="20">
        <v>264.36</v>
      </c>
      <c r="G50" s="87">
        <f>F50/E50*100-100</f>
        <v>-3.686971728359083</v>
      </c>
      <c r="H50" s="22">
        <f>F50/B50*100-100</f>
        <v>-6.520509193776519</v>
      </c>
      <c r="K50" s="16"/>
      <c r="L50" s="16"/>
    </row>
    <row r="51" spans="1:12" ht="15">
      <c r="A51" s="10" t="s">
        <v>14</v>
      </c>
      <c r="B51" s="56">
        <v>269.43</v>
      </c>
      <c r="C51" s="26">
        <v>290.58</v>
      </c>
      <c r="D51" s="26">
        <v>265.53</v>
      </c>
      <c r="E51" s="26">
        <v>273.1</v>
      </c>
      <c r="F51" s="27">
        <v>268.59</v>
      </c>
      <c r="G51" s="90">
        <f>F51/E51*100-100</f>
        <v>-1.6514097400219896</v>
      </c>
      <c r="H51" s="29">
        <f aca="true" t="shared" si="6" ref="H51:H61">F51/B51*100-100</f>
        <v>-0.31176929072486814</v>
      </c>
      <c r="K51" s="16"/>
      <c r="L51" s="16"/>
    </row>
    <row r="52" spans="1:12" ht="15">
      <c r="A52" s="89" t="s">
        <v>17</v>
      </c>
      <c r="B52" s="30">
        <v>256.92</v>
      </c>
      <c r="C52" s="19">
        <v>244.65</v>
      </c>
      <c r="D52" s="19" t="s">
        <v>16</v>
      </c>
      <c r="E52" s="19" t="s">
        <v>16</v>
      </c>
      <c r="F52" s="20">
        <v>245.21</v>
      </c>
      <c r="G52" s="87" t="s">
        <v>23</v>
      </c>
      <c r="H52" s="22">
        <f>F52/B52*100-100</f>
        <v>-4.557839016036127</v>
      </c>
      <c r="K52" s="16"/>
      <c r="L52" s="16"/>
    </row>
    <row r="53" spans="1:12" ht="15">
      <c r="A53" s="89" t="s">
        <v>18</v>
      </c>
      <c r="B53" s="55">
        <v>266.95</v>
      </c>
      <c r="C53" s="91">
        <v>260.79</v>
      </c>
      <c r="D53" s="91">
        <v>261.81</v>
      </c>
      <c r="E53" s="91">
        <v>250.83</v>
      </c>
      <c r="F53" s="92">
        <v>255.26</v>
      </c>
      <c r="G53" s="87">
        <f aca="true" t="shared" si="7" ref="G53:G61">F53/E53*100-100</f>
        <v>1.7661364270621362</v>
      </c>
      <c r="H53" s="22">
        <f t="shared" si="6"/>
        <v>-4.379097209215217</v>
      </c>
      <c r="K53" s="16"/>
      <c r="L53" s="16"/>
    </row>
    <row r="54" spans="1:12" ht="15">
      <c r="A54" s="89" t="s">
        <v>30</v>
      </c>
      <c r="B54" s="55">
        <v>274.66</v>
      </c>
      <c r="C54" s="19">
        <v>261.96</v>
      </c>
      <c r="D54" s="19">
        <v>263.98</v>
      </c>
      <c r="E54" s="19">
        <v>263.51</v>
      </c>
      <c r="F54" s="20">
        <v>263.21</v>
      </c>
      <c r="G54" s="87">
        <f t="shared" si="7"/>
        <v>-0.11384767181510824</v>
      </c>
      <c r="H54" s="22">
        <f t="shared" si="6"/>
        <v>-4.168790504623914</v>
      </c>
      <c r="K54" s="16"/>
      <c r="L54" s="16"/>
    </row>
    <row r="55" spans="1:12" ht="15">
      <c r="A55" s="10" t="s">
        <v>19</v>
      </c>
      <c r="B55" s="56">
        <v>267.1</v>
      </c>
      <c r="C55" s="57">
        <v>252.29</v>
      </c>
      <c r="D55" s="57">
        <v>258.66</v>
      </c>
      <c r="E55" s="57">
        <v>250.71</v>
      </c>
      <c r="F55" s="58">
        <v>254.45</v>
      </c>
      <c r="G55" s="90">
        <f t="shared" si="7"/>
        <v>1.4917633919668134</v>
      </c>
      <c r="H55" s="29">
        <f t="shared" si="6"/>
        <v>-4.736053912392379</v>
      </c>
      <c r="K55" s="16"/>
      <c r="L55" s="16"/>
    </row>
    <row r="56" spans="1:12" ht="15">
      <c r="A56" s="89" t="s">
        <v>20</v>
      </c>
      <c r="B56" s="30">
        <v>215.01</v>
      </c>
      <c r="C56" s="19">
        <v>176.08</v>
      </c>
      <c r="D56" s="19">
        <v>122.06</v>
      </c>
      <c r="E56" s="19">
        <v>171.65</v>
      </c>
      <c r="F56" s="20" t="s">
        <v>16</v>
      </c>
      <c r="G56" s="87" t="s">
        <v>23</v>
      </c>
      <c r="H56" s="22" t="s">
        <v>23</v>
      </c>
      <c r="K56" s="16"/>
      <c r="L56" s="16"/>
    </row>
    <row r="57" spans="1:12" ht="15">
      <c r="A57" s="89" t="s">
        <v>21</v>
      </c>
      <c r="B57" s="93">
        <v>210.39</v>
      </c>
      <c r="C57" s="19">
        <v>204.48</v>
      </c>
      <c r="D57" s="19">
        <v>203.68</v>
      </c>
      <c r="E57" s="19">
        <v>195.51</v>
      </c>
      <c r="F57" s="20">
        <v>195.45</v>
      </c>
      <c r="G57" s="87">
        <f>F57/E57*100-100</f>
        <v>-0.030688967316251592</v>
      </c>
      <c r="H57" s="22">
        <f t="shared" si="6"/>
        <v>-7.101097960929707</v>
      </c>
      <c r="K57" s="16"/>
      <c r="L57" s="16"/>
    </row>
    <row r="58" spans="1:12" ht="15">
      <c r="A58" s="89" t="s">
        <v>22</v>
      </c>
      <c r="B58" s="30">
        <v>225.6</v>
      </c>
      <c r="C58" s="19" t="s">
        <v>16</v>
      </c>
      <c r="D58" s="19">
        <v>226.28</v>
      </c>
      <c r="E58" s="19">
        <v>212.67</v>
      </c>
      <c r="F58" s="20">
        <v>223.92</v>
      </c>
      <c r="G58" s="87">
        <f t="shared" si="7"/>
        <v>5.289885738468044</v>
      </c>
      <c r="H58" s="22">
        <f t="shared" si="6"/>
        <v>-0.7446808510638334</v>
      </c>
      <c r="K58" s="16"/>
      <c r="L58" s="16"/>
    </row>
    <row r="59" spans="1:12" ht="15">
      <c r="A59" s="10" t="s">
        <v>24</v>
      </c>
      <c r="B59" s="38">
        <v>219.63</v>
      </c>
      <c r="C59" s="94">
        <v>200</v>
      </c>
      <c r="D59" s="94">
        <v>188.35</v>
      </c>
      <c r="E59" s="94">
        <v>201.29</v>
      </c>
      <c r="F59" s="95">
        <v>201.34</v>
      </c>
      <c r="G59" s="96">
        <f t="shared" si="7"/>
        <v>0.024839783397084148</v>
      </c>
      <c r="H59" s="81">
        <f t="shared" si="6"/>
        <v>-8.327641943268219</v>
      </c>
      <c r="K59" s="16"/>
      <c r="L59" s="16"/>
    </row>
    <row r="60" spans="1:12" ht="15">
      <c r="A60" s="97" t="s">
        <v>25</v>
      </c>
      <c r="B60" s="98">
        <v>255.64</v>
      </c>
      <c r="C60" s="98">
        <v>257.43</v>
      </c>
      <c r="D60" s="98">
        <v>248.31</v>
      </c>
      <c r="E60" s="98">
        <v>248.57</v>
      </c>
      <c r="F60" s="98">
        <v>247.57</v>
      </c>
      <c r="G60" s="99">
        <f t="shared" si="7"/>
        <v>-0.4023011626503603</v>
      </c>
      <c r="H60" s="100">
        <f t="shared" si="6"/>
        <v>-3.156782976060086</v>
      </c>
      <c r="K60" s="16"/>
      <c r="L60" s="16"/>
    </row>
    <row r="61" spans="1:12" ht="15">
      <c r="A61" s="101" t="s">
        <v>33</v>
      </c>
      <c r="B61" s="102">
        <v>263.81</v>
      </c>
      <c r="C61" s="103">
        <v>251.82</v>
      </c>
      <c r="D61" s="103">
        <v>246.33</v>
      </c>
      <c r="E61" s="103">
        <v>247.65</v>
      </c>
      <c r="F61" s="103">
        <v>249.13</v>
      </c>
      <c r="G61" s="104">
        <f t="shared" si="7"/>
        <v>0.5976176054916209</v>
      </c>
      <c r="H61" s="105">
        <f t="shared" si="6"/>
        <v>-5.564610894204165</v>
      </c>
      <c r="K61" s="16"/>
      <c r="L61" s="16"/>
    </row>
    <row r="62" spans="1:8" ht="15">
      <c r="A62" s="106" t="s">
        <v>34</v>
      </c>
      <c r="B62" s="107"/>
      <c r="C62" s="106"/>
      <c r="D62" s="106"/>
      <c r="E62" s="106"/>
      <c r="G62" s="89"/>
      <c r="H62" s="89"/>
    </row>
    <row r="63" spans="1:8" ht="15">
      <c r="A63" s="108" t="s">
        <v>35</v>
      </c>
      <c r="B63" s="109"/>
      <c r="C63" s="108"/>
      <c r="D63" s="108"/>
      <c r="E63" s="108"/>
      <c r="F63" s="108"/>
      <c r="G63" s="108"/>
      <c r="H63" s="110"/>
    </row>
    <row r="64" spans="1:8" ht="15">
      <c r="A64" s="108" t="s">
        <v>36</v>
      </c>
      <c r="B64" s="109"/>
      <c r="C64" s="108"/>
      <c r="D64" s="108"/>
      <c r="E64" s="108"/>
      <c r="F64" s="108"/>
      <c r="G64" s="108"/>
      <c r="H64" s="110"/>
    </row>
    <row r="65" spans="1:8" ht="15">
      <c r="A65" s="111" t="s">
        <v>37</v>
      </c>
      <c r="B65" s="109"/>
      <c r="C65" s="108"/>
      <c r="D65" s="108"/>
      <c r="E65" s="108"/>
      <c r="F65" s="108"/>
      <c r="G65" s="108"/>
      <c r="H65" s="110"/>
    </row>
    <row r="66" spans="1:8" ht="15">
      <c r="A66" s="108" t="s">
        <v>38</v>
      </c>
      <c r="B66" s="109"/>
      <c r="C66" s="108"/>
      <c r="D66" s="108"/>
      <c r="E66" s="108"/>
      <c r="F66" s="108"/>
      <c r="G66" s="108"/>
      <c r="H66" s="110"/>
    </row>
    <row r="67" spans="1:8" ht="15">
      <c r="A67" s="108" t="s">
        <v>39</v>
      </c>
      <c r="B67" s="108"/>
      <c r="C67" s="108"/>
      <c r="D67" s="108"/>
      <c r="E67" s="108"/>
      <c r="F67" s="108"/>
      <c r="G67" s="108"/>
      <c r="H67" s="112"/>
    </row>
    <row r="68" spans="1:8" ht="15">
      <c r="A68" s="113"/>
      <c r="E68" s="114"/>
      <c r="G68" s="114"/>
      <c r="H68" s="114"/>
    </row>
    <row r="69" spans="5:8" ht="15">
      <c r="E69" s="114"/>
      <c r="F69" s="115" t="s">
        <v>40</v>
      </c>
      <c r="G69" s="114"/>
      <c r="H69" s="114"/>
    </row>
    <row r="70" ht="15">
      <c r="F70" s="115" t="s">
        <v>41</v>
      </c>
    </row>
  </sheetData>
  <sheetProtection/>
  <mergeCells count="8">
    <mergeCell ref="A33:H33"/>
    <mergeCell ref="A46:H46"/>
    <mergeCell ref="A2:H2"/>
    <mergeCell ref="A4:A5"/>
    <mergeCell ref="C4:F4"/>
    <mergeCell ref="G4:H4"/>
    <mergeCell ref="A6:H6"/>
    <mergeCell ref="A20:H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2019-04-04T06:15:55Z</dcterms:created>
  <dcterms:modified xsi:type="dcterms:W3CDTF">2019-04-04T06:16:33Z</dcterms:modified>
  <cp:category/>
  <cp:version/>
  <cp:contentType/>
  <cp:contentStatus/>
</cp:coreProperties>
</file>