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1_14" sheetId="1" r:id="rId1"/>
  </sheets>
  <definedNames/>
  <calcPr fullCalcOnLoad="1"/>
</workbook>
</file>

<file path=xl/sharedStrings.xml><?xml version="1.0" encoding="utf-8"?>
<sst xmlns="http://schemas.openxmlformats.org/spreadsheetml/2006/main" count="165" uniqueCount="45">
  <si>
    <t>Grūdų ir rapsų vidutinės kainos (augintojų) ES šalyse, EUR/t</t>
  </si>
  <si>
    <t xml:space="preserve">                    Data
Valstybė</t>
  </si>
  <si>
    <t>Pokytis, %</t>
  </si>
  <si>
    <t>14 sav. 
(04 02–08)</t>
  </si>
  <si>
    <t>11 sav. 
(03 11–17)</t>
  </si>
  <si>
    <t>12 sav. 
(03 18–24)</t>
  </si>
  <si>
    <t>13 sav. 
(03 25–31)</t>
  </si>
  <si>
    <t>14 sav. 
(04 01–07)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</si>
  <si>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</si>
  <si>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</si>
  <si>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</si>
  <si>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</si>
  <si>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</si>
  <si>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</si>
  <si>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</si>
  <si>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</si>
  <si>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</si>
  <si>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</si>
  <si>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</si>
  <si>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</si>
  <si>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</si>
  <si>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</si>
  <si>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</si>
  <si>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</si>
  <si>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</si>
  <si>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</si>
  <si>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</si>
  <si>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</si>
  <si>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</si>
  <si>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</si>
  <si>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</si>
  <si>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</si>
  <si>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</si>
  <si>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</si>
  <si>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</si>
  <si>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</si>
  <si>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</si>
  <si>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</si>
  <si>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</si>
  <si>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</si>
  <si>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</si>
  <si>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14 savaitę su 13 savaite</t>
  </si>
  <si>
    <t>** lyginant 2019 m. 14 savaitę su 2018 m. 14 savaite</t>
  </si>
  <si>
    <t>Pastaba: Lietuvos maistinių ir pašarinių kviečių, pašarinių miežių, maistinių rugių ir rapsų 11, 12 ir 13 savaičių kainos patikslintos  2019-04-15</t>
  </si>
  <si>
    <t>Šaltiniai: ŽŪIKVC (LŽŪMPRIS), EK, AMI, ZSRIR, LVAEI, EKI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</si>
</sst>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>
        <color indexed="63"/>
      </left>
      <right style="thin">
        <color theme="0"/>
      </right>
      <top>
        <color indexed="63"/>
      </top>
      <bottom>
        <color indexed="63"/>
      </bottom>
      <diagonal style="thin">
        <color theme="0"/>
      </diagonal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vertical="center"/>
    </xf>
    <xf numFmtId="2" fontId="47" fillId="0" borderId="19" xfId="0" applyNumberFormat="1" applyFont="1" applyBorder="1" applyAlignment="1">
      <alignment horizontal="right" vertical="center" indent="2"/>
    </xf>
    <xf numFmtId="2" fontId="47" fillId="0" borderId="0" xfId="0" applyNumberFormat="1" applyFont="1" applyBorder="1" applyAlignment="1">
      <alignment horizontal="right" vertical="center" indent="2"/>
    </xf>
    <xf numFmtId="2" fontId="47" fillId="0" borderId="20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>
      <alignment horizontal="right" vertical="center" indent="2"/>
    </xf>
    <xf numFmtId="2" fontId="47" fillId="0" borderId="21" xfId="0" applyNumberFormat="1" applyFont="1" applyBorder="1" applyAlignment="1">
      <alignment horizontal="right" vertical="center" indent="2"/>
    </xf>
    <xf numFmtId="2" fontId="47" fillId="0" borderId="18" xfId="0" applyNumberFormat="1" applyFont="1" applyBorder="1" applyAlignment="1">
      <alignment horizontal="right" vertical="center" indent="2"/>
    </xf>
    <xf numFmtId="2" fontId="45" fillId="0" borderId="18" xfId="0" applyNumberFormat="1" applyFont="1" applyBorder="1" applyAlignment="1">
      <alignment vertical="center"/>
    </xf>
    <xf numFmtId="2" fontId="48" fillId="0" borderId="21" xfId="0" applyNumberFormat="1" applyFont="1" applyBorder="1" applyAlignment="1">
      <alignment horizontal="right" vertical="center" indent="2"/>
    </xf>
    <xf numFmtId="2" fontId="48" fillId="0" borderId="0" xfId="0" applyNumberFormat="1" applyFont="1" applyBorder="1" applyAlignment="1">
      <alignment horizontal="right" vertical="center" indent="2"/>
    </xf>
    <xf numFmtId="2" fontId="48" fillId="0" borderId="18" xfId="0" applyNumberFormat="1" applyFont="1" applyBorder="1" applyAlignment="1">
      <alignment horizontal="right" vertical="center" indent="2"/>
    </xf>
    <xf numFmtId="2" fontId="48" fillId="0" borderId="0" xfId="0" applyNumberFormat="1" applyFont="1" applyAlignment="1">
      <alignment horizontal="right" vertical="center" indent="2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2" fontId="47" fillId="0" borderId="22" xfId="0" applyNumberFormat="1" applyFont="1" applyBorder="1" applyAlignment="1">
      <alignment horizontal="right" vertical="center" indent="2"/>
    </xf>
    <xf numFmtId="2" fontId="47" fillId="0" borderId="23" xfId="0" applyNumberFormat="1" applyFont="1" applyBorder="1" applyAlignment="1">
      <alignment horizontal="right" vertical="center" indent="2"/>
    </xf>
    <xf numFmtId="2" fontId="45" fillId="0" borderId="24" xfId="0" applyNumberFormat="1" applyFont="1" applyBorder="1" applyAlignment="1">
      <alignment horizontal="center" vertical="center"/>
    </xf>
    <xf numFmtId="2" fontId="46" fillId="0" borderId="20" xfId="0" applyNumberFormat="1" applyFont="1" applyBorder="1" applyAlignment="1">
      <alignment vertical="center"/>
    </xf>
    <xf numFmtId="2" fontId="46" fillId="0" borderId="23" xfId="0" applyNumberFormat="1" applyFont="1" applyBorder="1" applyAlignment="1">
      <alignment vertical="center"/>
    </xf>
    <xf numFmtId="2" fontId="23" fillId="0" borderId="25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vertical="center"/>
    </xf>
    <xf numFmtId="2" fontId="47" fillId="0" borderId="26" xfId="0" applyNumberFormat="1" applyFont="1" applyBorder="1" applyAlignment="1">
      <alignment horizontal="right" vertical="center" indent="2"/>
    </xf>
    <xf numFmtId="2" fontId="47" fillId="0" borderId="27" xfId="0" applyNumberFormat="1" applyFont="1" applyBorder="1" applyAlignment="1">
      <alignment horizontal="right" vertical="center" indent="2"/>
    </xf>
    <xf numFmtId="2" fontId="24" fillId="0" borderId="27" xfId="0" applyNumberFormat="1" applyFont="1" applyBorder="1" applyAlignment="1">
      <alignment horizontal="right" vertical="center" indent="2"/>
    </xf>
    <xf numFmtId="2" fontId="24" fillId="0" borderId="28" xfId="0" applyNumberFormat="1" applyFont="1" applyBorder="1" applyAlignment="1">
      <alignment horizontal="right" vertical="center" indent="2"/>
    </xf>
    <xf numFmtId="2" fontId="24" fillId="0" borderId="0" xfId="0" applyNumberFormat="1" applyFont="1" applyBorder="1" applyAlignment="1">
      <alignment horizontal="right" vertical="center" indent="2"/>
    </xf>
    <xf numFmtId="2" fontId="25" fillId="0" borderId="0" xfId="0" applyNumberFormat="1" applyFont="1" applyFill="1" applyBorder="1" applyAlignment="1">
      <alignment vertical="center"/>
    </xf>
    <xf numFmtId="2" fontId="24" fillId="0" borderId="29" xfId="0" applyNumberFormat="1" applyFont="1" applyBorder="1" applyAlignment="1">
      <alignment horizontal="right" vertical="center" indent="2"/>
    </xf>
    <xf numFmtId="2" fontId="24" fillId="0" borderId="30" xfId="0" applyNumberFormat="1" applyFont="1" applyBorder="1" applyAlignment="1">
      <alignment horizontal="right" vertical="center" indent="2"/>
    </xf>
    <xf numFmtId="2" fontId="47" fillId="0" borderId="0" xfId="0" applyNumberFormat="1" applyFont="1" applyBorder="1" applyAlignment="1" quotePrefix="1">
      <alignment horizontal="right" vertical="center" indent="2"/>
    </xf>
    <xf numFmtId="2" fontId="23" fillId="0" borderId="0" xfId="0" applyNumberFormat="1" applyFont="1" applyFill="1" applyBorder="1" applyAlignment="1">
      <alignment vertical="center"/>
    </xf>
    <xf numFmtId="2" fontId="26" fillId="0" borderId="29" xfId="0" applyNumberFormat="1" applyFont="1" applyBorder="1" applyAlignment="1">
      <alignment horizontal="right" vertical="center" indent="2"/>
    </xf>
    <xf numFmtId="2" fontId="26" fillId="0" borderId="0" xfId="0" applyNumberFormat="1" applyFont="1" applyBorder="1" applyAlignment="1">
      <alignment horizontal="right" vertical="center" indent="2"/>
    </xf>
    <xf numFmtId="2" fontId="26" fillId="0" borderId="31" xfId="0" applyNumberFormat="1" applyFont="1" applyBorder="1" applyAlignment="1">
      <alignment horizontal="right" vertical="center" indent="2"/>
    </xf>
    <xf numFmtId="2" fontId="25" fillId="0" borderId="0" xfId="0" applyNumberFormat="1" applyFont="1" applyBorder="1" applyAlignment="1">
      <alignment vertical="center"/>
    </xf>
    <xf numFmtId="2" fontId="47" fillId="0" borderId="31" xfId="0" applyNumberFormat="1" applyFont="1" applyBorder="1" applyAlignment="1">
      <alignment horizontal="right" vertical="center" indent="2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1" fontId="46" fillId="0" borderId="0" xfId="0" applyNumberFormat="1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9"/>
  <sheetViews>
    <sheetView showGridLines="0" tabSelected="1" zoomScalePageLayoutView="0" workbookViewId="0" topLeftCell="A4">
      <selection activeCell="L82" sqref="L82"/>
    </sheetView>
  </sheetViews>
  <sheetFormatPr defaultColWidth="10.7109375" defaultRowHeight="15"/>
  <cols>
    <col min="1" max="1" width="14.00390625" style="2" customWidth="1"/>
    <col min="2" max="2" width="10.57421875" style="2" customWidth="1"/>
    <col min="3" max="8" width="10.7109375" style="2" customWidth="1"/>
    <col min="9" max="9" width="11.140625" style="2" customWidth="1"/>
    <col min="10" max="10" width="11.57421875" style="2" customWidth="1"/>
    <col min="11" max="16384" width="10.7109375" style="2" customWidth="1"/>
  </cols>
  <sheetData>
    <row r="2" spans="1:8" ht="1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ht="12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2">
      <c r="A8" s="13" t="s">
        <v>11</v>
      </c>
      <c r="B8" s="14">
        <v>172</v>
      </c>
      <c r="C8" s="15">
        <v>192</v>
      </c>
      <c r="D8" s="15">
        <v>196</v>
      </c>
      <c r="E8" s="15">
        <v>197</v>
      </c>
      <c r="F8" s="16">
        <v>199</v>
      </c>
      <c r="G8" s="17">
        <f>((F8*100)/E8)-100</f>
        <v>1.015228426395936</v>
      </c>
      <c r="H8" s="17">
        <f>((F8*100)/B8)-100</f>
        <v>15.697674418604649</v>
      </c>
    </row>
    <row r="9" spans="1:8" ht="12">
      <c r="A9" s="13" t="s">
        <v>12</v>
      </c>
      <c r="B9" s="18">
        <v>145.64857142857144</v>
      </c>
      <c r="C9" s="15">
        <v>185.16285714285712</v>
      </c>
      <c r="D9" s="15">
        <v>185.16285714285712</v>
      </c>
      <c r="E9" s="15">
        <v>181.51142857142855</v>
      </c>
      <c r="F9" s="19">
        <v>181.1457142857143</v>
      </c>
      <c r="G9" s="17">
        <f aca="true" t="shared" si="0" ref="G9:G28">((F9*100)/E9)-100</f>
        <v>-0.20148278738842862</v>
      </c>
      <c r="H9" s="17">
        <f aca="true" t="shared" si="1" ref="H9:H28">((F9*100)/B9)-100</f>
        <v>24.371775506600997</v>
      </c>
    </row>
    <row r="10" spans="1:8" ht="12">
      <c r="A10" s="13" t="s">
        <v>13</v>
      </c>
      <c r="B10" s="18">
        <v>166.13</v>
      </c>
      <c r="C10" s="15">
        <v>193.83</v>
      </c>
      <c r="D10" s="15">
        <v>190.28</v>
      </c>
      <c r="E10" s="15">
        <v>197.03</v>
      </c>
      <c r="F10" s="19">
        <v>196.98</v>
      </c>
      <c r="G10" s="17">
        <f t="shared" si="0"/>
        <v>-0.0253768461655568</v>
      </c>
      <c r="H10" s="17">
        <f t="shared" si="1"/>
        <v>18.569794739059773</v>
      </c>
    </row>
    <row r="11" spans="1:8" ht="12">
      <c r="A11" s="13" t="s">
        <v>14</v>
      </c>
      <c r="B11" s="18">
        <v>165.5</v>
      </c>
      <c r="C11" s="15">
        <v>185.27777777777777</v>
      </c>
      <c r="D11" s="15">
        <v>185.6875</v>
      </c>
      <c r="E11" s="15">
        <v>186.85714285714286</v>
      </c>
      <c r="F11" s="19">
        <v>186.83333333333334</v>
      </c>
      <c r="G11" s="17">
        <f t="shared" si="0"/>
        <v>-0.012742099898048309</v>
      </c>
      <c r="H11" s="17">
        <f t="shared" si="1"/>
        <v>12.890231621349457</v>
      </c>
    </row>
    <row r="12" spans="1:8" ht="12">
      <c r="A12" s="13" t="s">
        <v>15</v>
      </c>
      <c r="B12" s="18">
        <v>175</v>
      </c>
      <c r="C12" s="15">
        <v>180</v>
      </c>
      <c r="D12" s="15">
        <v>155</v>
      </c>
      <c r="E12" s="15">
        <v>167.5</v>
      </c>
      <c r="F12" s="19">
        <v>167.5</v>
      </c>
      <c r="G12" s="17">
        <f t="shared" si="0"/>
        <v>0</v>
      </c>
      <c r="H12" s="17">
        <f t="shared" si="1"/>
        <v>-4.285714285714292</v>
      </c>
    </row>
    <row r="13" spans="1:8" ht="12">
      <c r="A13" s="13" t="s">
        <v>16</v>
      </c>
      <c r="B13" s="18">
        <v>185.775</v>
      </c>
      <c r="C13" s="15">
        <v>194.35555555555553</v>
      </c>
      <c r="D13" s="15">
        <v>195.02222222222224</v>
      </c>
      <c r="E13" s="15">
        <v>197.13333333333333</v>
      </c>
      <c r="F13" s="19">
        <v>196.46666666666664</v>
      </c>
      <c r="G13" s="17">
        <f t="shared" si="0"/>
        <v>-0.33818058843422705</v>
      </c>
      <c r="H13" s="17">
        <f t="shared" si="1"/>
        <v>5.755169784237182</v>
      </c>
    </row>
    <row r="14" spans="1:8" ht="12">
      <c r="A14" s="13" t="s">
        <v>17</v>
      </c>
      <c r="B14" s="18">
        <v>161.70333333333335</v>
      </c>
      <c r="C14" s="15">
        <v>184.065</v>
      </c>
      <c r="D14" s="15">
        <v>190.94</v>
      </c>
      <c r="E14" s="15">
        <v>191.565</v>
      </c>
      <c r="F14" s="19">
        <v>189.62</v>
      </c>
      <c r="G14" s="17">
        <f t="shared" si="0"/>
        <v>-1.0153211703599254</v>
      </c>
      <c r="H14" s="17">
        <f t="shared" si="1"/>
        <v>17.264125662220934</v>
      </c>
    </row>
    <row r="15" spans="1:8" ht="12">
      <c r="A15" s="13" t="s">
        <v>18</v>
      </c>
      <c r="B15" s="18">
        <v>160.165</v>
      </c>
      <c r="C15" s="15">
        <v>196.85</v>
      </c>
      <c r="D15" s="15">
        <v>184.7</v>
      </c>
      <c r="E15" s="15">
        <v>183.16</v>
      </c>
      <c r="F15" s="19">
        <v>188.47</v>
      </c>
      <c r="G15" s="17">
        <f>((F15*100)/E15)-100</f>
        <v>2.89910460799301</v>
      </c>
      <c r="H15" s="17">
        <f>((F15*100)/B15)-100</f>
        <v>17.67240033715231</v>
      </c>
    </row>
    <row r="16" spans="1:8" ht="12">
      <c r="A16" s="13" t="s">
        <v>19</v>
      </c>
      <c r="B16" s="18">
        <v>183.85714285714286</v>
      </c>
      <c r="C16" s="15">
        <v>205.6909090909091</v>
      </c>
      <c r="D16" s="15">
        <v>204.46363636363637</v>
      </c>
      <c r="E16" s="15">
        <v>204.1909090909091</v>
      </c>
      <c r="F16" s="19">
        <v>203.9181818181818</v>
      </c>
      <c r="G16" s="17">
        <f t="shared" si="0"/>
        <v>-0.1335648457326073</v>
      </c>
      <c r="H16" s="17">
        <f t="shared" si="1"/>
        <v>10.911210002119077</v>
      </c>
    </row>
    <row r="17" spans="1:8" ht="12">
      <c r="A17" s="13" t="s">
        <v>20</v>
      </c>
      <c r="B17" s="18">
        <v>163.1</v>
      </c>
      <c r="C17" s="15">
        <v>181.67666666666665</v>
      </c>
      <c r="D17" s="15">
        <v>186.76999999999998</v>
      </c>
      <c r="E17" s="15">
        <v>180.02666666666667</v>
      </c>
      <c r="F17" s="19">
        <v>192.245</v>
      </c>
      <c r="G17" s="17">
        <f t="shared" si="0"/>
        <v>6.786957487779588</v>
      </c>
      <c r="H17" s="17">
        <f t="shared" si="1"/>
        <v>17.869405272838748</v>
      </c>
    </row>
    <row r="18" spans="1:9" s="26" customFormat="1" ht="12">
      <c r="A18" s="20" t="s">
        <v>21</v>
      </c>
      <c r="B18" s="21">
        <v>153.628</v>
      </c>
      <c r="C18" s="22">
        <v>187.701</v>
      </c>
      <c r="D18" s="22">
        <v>183.783</v>
      </c>
      <c r="E18" s="22">
        <v>175.48</v>
      </c>
      <c r="F18" s="23">
        <v>179.34</v>
      </c>
      <c r="G18" s="24">
        <f t="shared" si="0"/>
        <v>2.199680875313433</v>
      </c>
      <c r="H18" s="24">
        <f t="shared" si="1"/>
        <v>16.73653240294739</v>
      </c>
      <c r="I18" s="25"/>
    </row>
    <row r="19" spans="1:8" ht="12">
      <c r="A19" s="13" t="s">
        <v>22</v>
      </c>
      <c r="B19" s="18">
        <v>157.82333333333332</v>
      </c>
      <c r="C19" s="15">
        <v>196.89499999999998</v>
      </c>
      <c r="D19" s="15">
        <v>187.97333333333336</v>
      </c>
      <c r="E19" s="15">
        <v>186.08666666666667</v>
      </c>
      <c r="F19" s="19">
        <v>188.43</v>
      </c>
      <c r="G19" s="17">
        <f t="shared" si="0"/>
        <v>1.2592698742521407</v>
      </c>
      <c r="H19" s="17">
        <f t="shared" si="1"/>
        <v>19.392992164234272</v>
      </c>
    </row>
    <row r="20" spans="1:8" ht="12">
      <c r="A20" s="13" t="s">
        <v>23</v>
      </c>
      <c r="B20" s="18">
        <v>166.5</v>
      </c>
      <c r="C20" s="15" t="s">
        <v>24</v>
      </c>
      <c r="D20" s="15" t="s">
        <v>24</v>
      </c>
      <c r="E20" s="15" t="s">
        <v>24</v>
      </c>
      <c r="F20" s="19">
        <v>187.5</v>
      </c>
      <c r="G20" s="17" t="s">
        <v>24</v>
      </c>
      <c r="H20" s="17">
        <f t="shared" si="1"/>
        <v>12.612612612612608</v>
      </c>
    </row>
    <row r="21" spans="1:8" ht="12">
      <c r="A21" s="13" t="s">
        <v>25</v>
      </c>
      <c r="B21" s="18">
        <v>158.88333333333335</v>
      </c>
      <c r="C21" s="15">
        <v>193.35</v>
      </c>
      <c r="D21" s="15">
        <v>195.46333333333334</v>
      </c>
      <c r="E21" s="15">
        <v>192.42</v>
      </c>
      <c r="F21" s="19">
        <v>187.98666666666665</v>
      </c>
      <c r="G21" s="17">
        <f t="shared" si="0"/>
        <v>-2.303987804455531</v>
      </c>
      <c r="H21" s="17">
        <f t="shared" si="1"/>
        <v>18.317423686142845</v>
      </c>
    </row>
    <row r="22" spans="1:8" ht="12">
      <c r="A22" s="13" t="s">
        <v>26</v>
      </c>
      <c r="B22" s="18" t="s">
        <v>24</v>
      </c>
      <c r="C22" s="15">
        <v>218.5</v>
      </c>
      <c r="D22" s="15">
        <v>212</v>
      </c>
      <c r="E22" s="15" t="s">
        <v>24</v>
      </c>
      <c r="F22" s="19" t="s">
        <v>24</v>
      </c>
      <c r="G22" s="17" t="s">
        <v>24</v>
      </c>
      <c r="H22" s="17" t="s">
        <v>24</v>
      </c>
    </row>
    <row r="23" spans="1:8" ht="12">
      <c r="A23" s="13" t="s">
        <v>27</v>
      </c>
      <c r="B23" s="18">
        <v>145.935</v>
      </c>
      <c r="C23" s="15">
        <v>188.5975</v>
      </c>
      <c r="D23" s="15">
        <v>191.4</v>
      </c>
      <c r="E23" s="15">
        <v>189.23333333333335</v>
      </c>
      <c r="F23" s="19">
        <v>184.83</v>
      </c>
      <c r="G23" s="17">
        <f t="shared" si="0"/>
        <v>-2.326933239387003</v>
      </c>
      <c r="H23" s="17">
        <f t="shared" si="1"/>
        <v>26.65227669853016</v>
      </c>
    </row>
    <row r="24" spans="1:8" ht="12">
      <c r="A24" s="13" t="s">
        <v>28</v>
      </c>
      <c r="B24" s="18">
        <v>189.25</v>
      </c>
      <c r="C24" s="15">
        <v>209.25</v>
      </c>
      <c r="D24" s="15">
        <v>208.4</v>
      </c>
      <c r="E24" s="15">
        <v>209.3</v>
      </c>
      <c r="F24" s="19">
        <v>206.84</v>
      </c>
      <c r="G24" s="17">
        <f t="shared" si="0"/>
        <v>-1.1753463927377084</v>
      </c>
      <c r="H24" s="17">
        <f t="shared" si="1"/>
        <v>9.294583883751656</v>
      </c>
    </row>
    <row r="25" spans="1:8" ht="12">
      <c r="A25" s="13" t="s">
        <v>29</v>
      </c>
      <c r="B25" s="18">
        <v>155.58</v>
      </c>
      <c r="C25" s="15">
        <v>161.9</v>
      </c>
      <c r="D25" s="15">
        <v>181.39</v>
      </c>
      <c r="E25" s="15">
        <v>176.84</v>
      </c>
      <c r="F25" s="19">
        <v>176.63</v>
      </c>
      <c r="G25" s="17">
        <f>((F25*100)/E25)-100</f>
        <v>-0.11875141370730091</v>
      </c>
      <c r="H25" s="17">
        <f t="shared" si="1"/>
        <v>13.530016711659584</v>
      </c>
    </row>
    <row r="26" spans="1:8" ht="12">
      <c r="A26" s="13" t="s">
        <v>30</v>
      </c>
      <c r="B26" s="18">
        <v>166.5</v>
      </c>
      <c r="C26" s="15">
        <v>200</v>
      </c>
      <c r="D26" s="15">
        <v>200</v>
      </c>
      <c r="E26" s="15">
        <v>200</v>
      </c>
      <c r="F26" s="19">
        <v>198</v>
      </c>
      <c r="G26" s="17">
        <f t="shared" si="0"/>
        <v>-1</v>
      </c>
      <c r="H26" s="17">
        <f t="shared" si="1"/>
        <v>18.91891891891892</v>
      </c>
    </row>
    <row r="27" spans="1:8" ht="12">
      <c r="A27" s="13" t="s">
        <v>31</v>
      </c>
      <c r="B27" s="18">
        <v>154.48</v>
      </c>
      <c r="C27" s="15">
        <v>211.14</v>
      </c>
      <c r="D27" s="15">
        <v>208.91</v>
      </c>
      <c r="E27" s="15">
        <v>206.61</v>
      </c>
      <c r="F27" s="19" t="s">
        <v>24</v>
      </c>
      <c r="G27" s="17" t="s">
        <v>24</v>
      </c>
      <c r="H27" s="17" t="s">
        <v>24</v>
      </c>
    </row>
    <row r="28" spans="1:8" ht="12">
      <c r="A28" s="13" t="s">
        <v>32</v>
      </c>
      <c r="B28" s="27">
        <v>180.86200000000002</v>
      </c>
      <c r="C28" s="15">
        <v>203.86</v>
      </c>
      <c r="D28" s="15">
        <v>205.93</v>
      </c>
      <c r="E28" s="15">
        <v>218.22666666666666</v>
      </c>
      <c r="F28" s="28">
        <v>218.99666666666667</v>
      </c>
      <c r="G28" s="17">
        <f t="shared" si="0"/>
        <v>0.35284413759394795</v>
      </c>
      <c r="H28" s="17">
        <f t="shared" si="1"/>
        <v>21.084952431503936</v>
      </c>
    </row>
    <row r="29" spans="1:8" ht="12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8" ht="12">
      <c r="A30" s="30" t="s">
        <v>11</v>
      </c>
      <c r="B30" s="14">
        <v>167</v>
      </c>
      <c r="C30" s="15">
        <v>187</v>
      </c>
      <c r="D30" s="15">
        <v>191</v>
      </c>
      <c r="E30" s="15">
        <v>192</v>
      </c>
      <c r="F30" s="16">
        <v>194</v>
      </c>
      <c r="G30" s="17">
        <f>((F30*100)/E30)-100</f>
        <v>1.0416666666666714</v>
      </c>
      <c r="H30" s="17">
        <f>((F30*100)/B30)-100</f>
        <v>16.16766467065868</v>
      </c>
    </row>
    <row r="31" spans="1:8" ht="12">
      <c r="A31" s="13" t="s">
        <v>12</v>
      </c>
      <c r="B31" s="18">
        <v>139.584</v>
      </c>
      <c r="C31" s="15">
        <v>175.545</v>
      </c>
      <c r="D31" s="15">
        <v>174.86399999999998</v>
      </c>
      <c r="E31" s="15">
        <v>169.752</v>
      </c>
      <c r="F31" s="19">
        <v>167.87666666666667</v>
      </c>
      <c r="G31" s="17">
        <f aca="true" t="shared" si="2" ref="G31:G44">((F31*100)/E31)-100</f>
        <v>-1.1047488885747043</v>
      </c>
      <c r="H31" s="17">
        <f aca="true" t="shared" si="3" ref="H31:H44">((F31*100)/B31)-100</f>
        <v>20.269276325844416</v>
      </c>
    </row>
    <row r="32" spans="1:8" ht="12">
      <c r="A32" s="13" t="s">
        <v>14</v>
      </c>
      <c r="B32" s="18">
        <v>161.9</v>
      </c>
      <c r="C32" s="15">
        <v>181</v>
      </c>
      <c r="D32" s="15">
        <v>183.71428571428572</v>
      </c>
      <c r="E32" s="15">
        <v>183.625</v>
      </c>
      <c r="F32" s="19">
        <v>187.11111111111111</v>
      </c>
      <c r="G32" s="17">
        <f t="shared" si="2"/>
        <v>1.8984948188488175</v>
      </c>
      <c r="H32" s="17">
        <f t="shared" si="3"/>
        <v>15.57202662823417</v>
      </c>
    </row>
    <row r="33" spans="1:8" ht="12">
      <c r="A33" s="13" t="s">
        <v>34</v>
      </c>
      <c r="B33" s="18" t="s">
        <v>24</v>
      </c>
      <c r="C33" s="15">
        <v>184.64</v>
      </c>
      <c r="D33" s="15">
        <v>192.7</v>
      </c>
      <c r="E33" s="15">
        <v>187.79</v>
      </c>
      <c r="F33" s="19">
        <v>179.23</v>
      </c>
      <c r="G33" s="17">
        <f t="shared" si="2"/>
        <v>-4.5582831886681845</v>
      </c>
      <c r="H33" s="17" t="s">
        <v>24</v>
      </c>
    </row>
    <row r="34" spans="1:8" ht="12">
      <c r="A34" s="13" t="s">
        <v>15</v>
      </c>
      <c r="B34" s="18">
        <v>171.5</v>
      </c>
      <c r="C34" s="15">
        <v>200</v>
      </c>
      <c r="D34" s="15">
        <v>220</v>
      </c>
      <c r="E34" s="15">
        <v>180</v>
      </c>
      <c r="F34" s="19">
        <v>180</v>
      </c>
      <c r="G34" s="17">
        <f>((F34*100)/E34)-100</f>
        <v>0</v>
      </c>
      <c r="H34" s="17">
        <f>((F34*100)/B34)-100</f>
        <v>4.956268221574348</v>
      </c>
    </row>
    <row r="35" spans="1:8" ht="12">
      <c r="A35" s="13" t="s">
        <v>35</v>
      </c>
      <c r="B35" s="18">
        <v>187</v>
      </c>
      <c r="C35" s="15">
        <v>208.66666666666666</v>
      </c>
      <c r="D35" s="15">
        <v>209</v>
      </c>
      <c r="E35" s="15" t="s">
        <v>24</v>
      </c>
      <c r="F35" s="19">
        <v>208</v>
      </c>
      <c r="G35" s="17" t="s">
        <v>24</v>
      </c>
      <c r="H35" s="17">
        <f t="shared" si="3"/>
        <v>11.229946524064175</v>
      </c>
    </row>
    <row r="36" spans="1:8" ht="12">
      <c r="A36" s="13" t="s">
        <v>20</v>
      </c>
      <c r="B36" s="18">
        <v>137</v>
      </c>
      <c r="C36" s="15">
        <v>160.375</v>
      </c>
      <c r="D36" s="15" t="s">
        <v>24</v>
      </c>
      <c r="E36" s="15">
        <v>177.5</v>
      </c>
      <c r="F36" s="19">
        <v>200</v>
      </c>
      <c r="G36" s="17">
        <f t="shared" si="2"/>
        <v>12.676056338028175</v>
      </c>
      <c r="H36" s="17">
        <f t="shared" si="3"/>
        <v>45.98540145985402</v>
      </c>
    </row>
    <row r="37" spans="1:9" s="26" customFormat="1" ht="12">
      <c r="A37" s="20" t="s">
        <v>21</v>
      </c>
      <c r="B37" s="21">
        <v>137.523</v>
      </c>
      <c r="C37" s="22">
        <v>181.8</v>
      </c>
      <c r="D37" s="22">
        <v>184.23</v>
      </c>
      <c r="E37" s="22">
        <v>185.187</v>
      </c>
      <c r="F37" s="23">
        <v>174.46</v>
      </c>
      <c r="G37" s="24">
        <f t="shared" si="2"/>
        <v>-5.79252323327232</v>
      </c>
      <c r="H37" s="24">
        <f t="shared" si="3"/>
        <v>26.85877998589328</v>
      </c>
      <c r="I37" s="25"/>
    </row>
    <row r="38" spans="1:8" ht="12">
      <c r="A38" s="13" t="s">
        <v>22</v>
      </c>
      <c r="B38" s="18">
        <v>159.52</v>
      </c>
      <c r="C38" s="15">
        <v>185.94</v>
      </c>
      <c r="D38" s="15">
        <v>169.2</v>
      </c>
      <c r="E38" s="15" t="s">
        <v>24</v>
      </c>
      <c r="F38" s="19" t="s">
        <v>24</v>
      </c>
      <c r="G38" s="17" t="s">
        <v>24</v>
      </c>
      <c r="H38" s="17" t="s">
        <v>24</v>
      </c>
    </row>
    <row r="39" spans="1:8" ht="12">
      <c r="A39" s="13" t="s">
        <v>36</v>
      </c>
      <c r="B39" s="18">
        <v>180</v>
      </c>
      <c r="C39" s="15">
        <v>199</v>
      </c>
      <c r="D39" s="15">
        <v>200</v>
      </c>
      <c r="E39" s="15">
        <v>198</v>
      </c>
      <c r="F39" s="19">
        <v>201</v>
      </c>
      <c r="G39" s="17">
        <f t="shared" si="2"/>
        <v>1.5151515151515156</v>
      </c>
      <c r="H39" s="17">
        <f t="shared" si="3"/>
        <v>11.666666666666671</v>
      </c>
    </row>
    <row r="40" spans="1:8" ht="12">
      <c r="A40" s="13" t="s">
        <v>25</v>
      </c>
      <c r="B40" s="18">
        <v>159.63333333333333</v>
      </c>
      <c r="C40" s="15">
        <v>187.07000000000002</v>
      </c>
      <c r="D40" s="15">
        <v>189.73666666666668</v>
      </c>
      <c r="E40" s="15">
        <v>188.95333333333335</v>
      </c>
      <c r="F40" s="19">
        <v>186.9433333333333</v>
      </c>
      <c r="G40" s="17">
        <f t="shared" si="2"/>
        <v>-1.0637547189782595</v>
      </c>
      <c r="H40" s="17">
        <f t="shared" si="3"/>
        <v>17.10795573188554</v>
      </c>
    </row>
    <row r="41" spans="1:8" ht="12">
      <c r="A41" s="13" t="s">
        <v>26</v>
      </c>
      <c r="B41" s="18">
        <v>184</v>
      </c>
      <c r="C41" s="15">
        <v>212.5</v>
      </c>
      <c r="D41" s="15">
        <v>218</v>
      </c>
      <c r="E41" s="15">
        <v>215.5</v>
      </c>
      <c r="F41" s="19" t="s">
        <v>24</v>
      </c>
      <c r="G41" s="17" t="s">
        <v>24</v>
      </c>
      <c r="H41" s="17" t="s">
        <v>24</v>
      </c>
    </row>
    <row r="42" spans="1:8" ht="12">
      <c r="A42" s="13" t="s">
        <v>27</v>
      </c>
      <c r="B42" s="18">
        <v>148.27</v>
      </c>
      <c r="C42" s="15">
        <v>157.01</v>
      </c>
      <c r="D42" s="15">
        <v>156.94</v>
      </c>
      <c r="E42" s="15">
        <v>158.215</v>
      </c>
      <c r="F42" s="19">
        <v>155.04</v>
      </c>
      <c r="G42" s="17">
        <f t="shared" si="2"/>
        <v>-2.0067629491514793</v>
      </c>
      <c r="H42" s="17">
        <f t="shared" si="3"/>
        <v>4.565994469548784</v>
      </c>
    </row>
    <row r="43" spans="1:8" ht="12">
      <c r="A43" s="13" t="s">
        <v>29</v>
      </c>
      <c r="B43" s="18">
        <v>124.96</v>
      </c>
      <c r="C43" s="15" t="s">
        <v>24</v>
      </c>
      <c r="D43" s="15">
        <v>155</v>
      </c>
      <c r="E43" s="15">
        <v>149.74</v>
      </c>
      <c r="F43" s="19" t="s">
        <v>24</v>
      </c>
      <c r="G43" s="17" t="s">
        <v>24</v>
      </c>
      <c r="H43" s="17" t="s">
        <v>24</v>
      </c>
    </row>
    <row r="44" spans="1:8" ht="12">
      <c r="A44" s="31" t="s">
        <v>32</v>
      </c>
      <c r="B44" s="27">
        <v>173.78166666666664</v>
      </c>
      <c r="C44" s="15">
        <v>194.2925</v>
      </c>
      <c r="D44" s="15">
        <v>193.47</v>
      </c>
      <c r="E44" s="15">
        <v>197.8425</v>
      </c>
      <c r="F44" s="28">
        <v>198.978</v>
      </c>
      <c r="G44" s="17">
        <f t="shared" si="2"/>
        <v>0.5739413927745574</v>
      </c>
      <c r="H44" s="17">
        <f t="shared" si="3"/>
        <v>14.49884433532499</v>
      </c>
    </row>
    <row r="45" spans="1:8" ht="12">
      <c r="A45" s="29" t="s">
        <v>37</v>
      </c>
      <c r="B45" s="29"/>
      <c r="C45" s="29"/>
      <c r="D45" s="29"/>
      <c r="E45" s="29"/>
      <c r="F45" s="29"/>
      <c r="G45" s="29"/>
      <c r="H45" s="29"/>
    </row>
    <row r="46" spans="1:8" ht="12">
      <c r="A46" s="30" t="s">
        <v>11</v>
      </c>
      <c r="B46" s="14">
        <v>174</v>
      </c>
      <c r="C46" s="15">
        <v>177</v>
      </c>
      <c r="D46" s="15">
        <v>182</v>
      </c>
      <c r="E46" s="15">
        <v>182</v>
      </c>
      <c r="F46" s="16">
        <v>183</v>
      </c>
      <c r="G46" s="17">
        <f>((F46*100)/E46)-100</f>
        <v>0.5494505494505546</v>
      </c>
      <c r="H46" s="17">
        <f>((F46*100)/B46)-100</f>
        <v>5.172413793103445</v>
      </c>
    </row>
    <row r="47" spans="1:8" ht="12">
      <c r="A47" s="13" t="s">
        <v>14</v>
      </c>
      <c r="B47" s="18">
        <v>159.25</v>
      </c>
      <c r="C47" s="15">
        <v>177.9375</v>
      </c>
      <c r="D47" s="15">
        <v>177.78571428571428</v>
      </c>
      <c r="E47" s="15">
        <v>175.64285714285714</v>
      </c>
      <c r="F47" s="19">
        <v>178.52777777777777</v>
      </c>
      <c r="G47" s="17">
        <f aca="true" t="shared" si="4" ref="G47:G65">((F47*100)/E47)-100</f>
        <v>1.6424924314310232</v>
      </c>
      <c r="H47" s="17">
        <f aca="true" t="shared" si="5" ref="H47:H65">((F47*100)/B47)-100</f>
        <v>12.105354962497813</v>
      </c>
    </row>
    <row r="48" spans="1:8" ht="12">
      <c r="A48" s="13" t="s">
        <v>34</v>
      </c>
      <c r="B48" s="18" t="s">
        <v>24</v>
      </c>
      <c r="C48" s="15">
        <v>166.26</v>
      </c>
      <c r="D48" s="15">
        <v>168.12</v>
      </c>
      <c r="E48" s="15">
        <v>178.51</v>
      </c>
      <c r="F48" s="19">
        <v>144.21</v>
      </c>
      <c r="G48" s="17">
        <f t="shared" si="4"/>
        <v>-19.21460982578006</v>
      </c>
      <c r="H48" s="17" t="s">
        <v>24</v>
      </c>
    </row>
    <row r="49" spans="1:8" ht="12">
      <c r="A49" s="13" t="s">
        <v>15</v>
      </c>
      <c r="B49" s="18">
        <v>165</v>
      </c>
      <c r="C49" s="15">
        <v>172.5</v>
      </c>
      <c r="D49" s="15">
        <v>160</v>
      </c>
      <c r="E49" s="15">
        <v>172.5</v>
      </c>
      <c r="F49" s="19">
        <v>172.5</v>
      </c>
      <c r="G49" s="17">
        <f t="shared" si="4"/>
        <v>0</v>
      </c>
      <c r="H49" s="17">
        <f t="shared" si="5"/>
        <v>4.545454545454547</v>
      </c>
    </row>
    <row r="50" spans="1:8" ht="12">
      <c r="A50" s="13" t="s">
        <v>16</v>
      </c>
      <c r="B50" s="18">
        <v>177.81428571428572</v>
      </c>
      <c r="C50" s="15">
        <v>173.85</v>
      </c>
      <c r="D50" s="15">
        <v>176.59</v>
      </c>
      <c r="E50" s="15">
        <v>179.16</v>
      </c>
      <c r="F50" s="19">
        <v>178.38</v>
      </c>
      <c r="G50" s="17">
        <f t="shared" si="4"/>
        <v>-0.43536503683857575</v>
      </c>
      <c r="H50" s="17">
        <f t="shared" si="5"/>
        <v>0.31814895155459055</v>
      </c>
    </row>
    <row r="51" spans="1:8" ht="12">
      <c r="A51" s="13" t="s">
        <v>17</v>
      </c>
      <c r="B51" s="18">
        <v>165.87</v>
      </c>
      <c r="C51" s="15">
        <v>168.94</v>
      </c>
      <c r="D51" s="15">
        <v>177.44</v>
      </c>
      <c r="E51" s="15">
        <v>177.94</v>
      </c>
      <c r="F51" s="19">
        <v>174.37</v>
      </c>
      <c r="G51" s="17">
        <f t="shared" si="4"/>
        <v>-2.0062942564909463</v>
      </c>
      <c r="H51" s="17">
        <f t="shared" si="5"/>
        <v>5.124495086513534</v>
      </c>
    </row>
    <row r="52" spans="1:8" ht="12">
      <c r="A52" s="13" t="s">
        <v>18</v>
      </c>
      <c r="B52" s="18" t="s">
        <v>24</v>
      </c>
      <c r="C52" s="15" t="s">
        <v>24</v>
      </c>
      <c r="D52" s="15" t="s">
        <v>24</v>
      </c>
      <c r="E52" s="15">
        <v>193.93</v>
      </c>
      <c r="F52" s="19" t="s">
        <v>24</v>
      </c>
      <c r="G52" s="17" t="s">
        <v>24</v>
      </c>
      <c r="H52" s="17" t="s">
        <v>24</v>
      </c>
    </row>
    <row r="53" spans="1:8" ht="12">
      <c r="A53" s="13" t="s">
        <v>35</v>
      </c>
      <c r="B53" s="18">
        <v>191</v>
      </c>
      <c r="C53" s="15">
        <v>193.33333333333334</v>
      </c>
      <c r="D53" s="15">
        <v>193.66666666666666</v>
      </c>
      <c r="E53" s="15" t="s">
        <v>24</v>
      </c>
      <c r="F53" s="19">
        <v>187.33333333333334</v>
      </c>
      <c r="G53" s="17" t="s">
        <v>24</v>
      </c>
      <c r="H53" s="17">
        <f t="shared" si="5"/>
        <v>-1.9197207678882933</v>
      </c>
    </row>
    <row r="54" spans="1:8" ht="12">
      <c r="A54" s="13" t="s">
        <v>19</v>
      </c>
      <c r="B54" s="18">
        <v>177.732</v>
      </c>
      <c r="C54" s="15">
        <v>193.632</v>
      </c>
      <c r="D54" s="15">
        <v>193.632</v>
      </c>
      <c r="E54" s="15">
        <v>194.5</v>
      </c>
      <c r="F54" s="19">
        <v>193.75</v>
      </c>
      <c r="G54" s="17">
        <f t="shared" si="4"/>
        <v>-0.38560411311054565</v>
      </c>
      <c r="H54" s="17">
        <f t="shared" si="5"/>
        <v>9.012445704768979</v>
      </c>
    </row>
    <row r="55" spans="1:8" ht="12">
      <c r="A55" s="13" t="s">
        <v>20</v>
      </c>
      <c r="B55" s="18" t="s">
        <v>24</v>
      </c>
      <c r="C55" s="15">
        <v>198.26999999999998</v>
      </c>
      <c r="D55" s="15">
        <v>138.02</v>
      </c>
      <c r="E55" s="15" t="s">
        <v>24</v>
      </c>
      <c r="F55" s="19" t="s">
        <v>24</v>
      </c>
      <c r="G55" s="17" t="s">
        <v>24</v>
      </c>
      <c r="H55" s="17" t="s">
        <v>24</v>
      </c>
    </row>
    <row r="56" spans="1:9" s="26" customFormat="1" ht="12">
      <c r="A56" s="20" t="s">
        <v>21</v>
      </c>
      <c r="B56" s="21">
        <v>140.08</v>
      </c>
      <c r="C56" s="22">
        <v>191.04</v>
      </c>
      <c r="D56" s="22">
        <v>184.098</v>
      </c>
      <c r="E56" s="22">
        <v>192.12</v>
      </c>
      <c r="F56" s="23">
        <v>178.79</v>
      </c>
      <c r="G56" s="24">
        <f t="shared" si="4"/>
        <v>-6.938371850926501</v>
      </c>
      <c r="H56" s="24">
        <f t="shared" si="5"/>
        <v>27.63420902341518</v>
      </c>
      <c r="I56" s="25"/>
    </row>
    <row r="57" spans="1:8" ht="12">
      <c r="A57" s="13" t="s">
        <v>22</v>
      </c>
      <c r="B57" s="18" t="s">
        <v>24</v>
      </c>
      <c r="C57" s="15">
        <v>132</v>
      </c>
      <c r="D57" s="15" t="s">
        <v>24</v>
      </c>
      <c r="E57" s="15" t="s">
        <v>24</v>
      </c>
      <c r="F57" s="19" t="s">
        <v>24</v>
      </c>
      <c r="G57" s="17" t="s">
        <v>24</v>
      </c>
      <c r="H57" s="17" t="s">
        <v>24</v>
      </c>
    </row>
    <row r="58" spans="1:8" ht="12">
      <c r="A58" s="13" t="s">
        <v>36</v>
      </c>
      <c r="B58" s="18">
        <v>179.5</v>
      </c>
      <c r="C58" s="15">
        <v>186</v>
      </c>
      <c r="D58" s="15">
        <v>186</v>
      </c>
      <c r="E58" s="15">
        <v>185</v>
      </c>
      <c r="F58" s="19">
        <v>182</v>
      </c>
      <c r="G58" s="17">
        <f t="shared" si="4"/>
        <v>-1.6216216216216282</v>
      </c>
      <c r="H58" s="17">
        <f t="shared" si="5"/>
        <v>1.3927576601671348</v>
      </c>
    </row>
    <row r="59" spans="1:8" ht="12">
      <c r="A59" s="13" t="s">
        <v>23</v>
      </c>
      <c r="B59" s="18">
        <v>150.25</v>
      </c>
      <c r="C59" s="15" t="s">
        <v>24</v>
      </c>
      <c r="D59" s="15" t="s">
        <v>24</v>
      </c>
      <c r="E59" s="15" t="s">
        <v>24</v>
      </c>
      <c r="F59" s="19">
        <v>178.25</v>
      </c>
      <c r="G59" s="17" t="s">
        <v>24</v>
      </c>
      <c r="H59" s="17">
        <f t="shared" si="5"/>
        <v>18.635607321131445</v>
      </c>
    </row>
    <row r="60" spans="1:8" ht="12">
      <c r="A60" s="13" t="s">
        <v>25</v>
      </c>
      <c r="B60" s="18">
        <v>159.31</v>
      </c>
      <c r="C60" s="15">
        <v>191.41</v>
      </c>
      <c r="D60" s="15">
        <v>196.91</v>
      </c>
      <c r="E60" s="15">
        <v>197.28</v>
      </c>
      <c r="F60" s="19">
        <v>191.44</v>
      </c>
      <c r="G60" s="17">
        <f t="shared" si="4"/>
        <v>-2.9602595296025953</v>
      </c>
      <c r="H60" s="17">
        <f t="shared" si="5"/>
        <v>20.168225472349505</v>
      </c>
    </row>
    <row r="61" spans="1:8" ht="12">
      <c r="A61" s="13" t="s">
        <v>26</v>
      </c>
      <c r="B61" s="18">
        <v>190</v>
      </c>
      <c r="C61" s="15">
        <v>201</v>
      </c>
      <c r="D61" s="15">
        <v>202</v>
      </c>
      <c r="E61" s="15">
        <v>202</v>
      </c>
      <c r="F61" s="19" t="s">
        <v>24</v>
      </c>
      <c r="G61" s="17" t="s">
        <v>24</v>
      </c>
      <c r="H61" s="17" t="s">
        <v>24</v>
      </c>
    </row>
    <row r="62" spans="1:8" ht="12">
      <c r="A62" s="13" t="s">
        <v>27</v>
      </c>
      <c r="B62" s="18" t="s">
        <v>24</v>
      </c>
      <c r="C62" s="15">
        <v>145.02</v>
      </c>
      <c r="D62" s="15">
        <v>128.27</v>
      </c>
      <c r="E62" s="15">
        <v>136.605</v>
      </c>
      <c r="F62" s="19" t="s">
        <v>24</v>
      </c>
      <c r="G62" s="17" t="s">
        <v>24</v>
      </c>
      <c r="H62" s="17" t="s">
        <v>24</v>
      </c>
    </row>
    <row r="63" spans="1:8" ht="12">
      <c r="A63" s="13" t="s">
        <v>29</v>
      </c>
      <c r="B63" s="18">
        <v>134.06</v>
      </c>
      <c r="C63" s="15" t="s">
        <v>24</v>
      </c>
      <c r="D63" s="15">
        <v>159.25</v>
      </c>
      <c r="E63" s="15" t="s">
        <v>24</v>
      </c>
      <c r="F63" s="19" t="s">
        <v>24</v>
      </c>
      <c r="G63" s="17" t="s">
        <v>24</v>
      </c>
      <c r="H63" s="17" t="s">
        <v>24</v>
      </c>
    </row>
    <row r="64" spans="1:8" ht="12">
      <c r="A64" s="13" t="s">
        <v>30</v>
      </c>
      <c r="B64" s="18">
        <v>137.5</v>
      </c>
      <c r="C64" s="15">
        <v>159</v>
      </c>
      <c r="D64" s="15">
        <v>159</v>
      </c>
      <c r="E64" s="15">
        <v>159</v>
      </c>
      <c r="F64" s="19">
        <v>156</v>
      </c>
      <c r="G64" s="17">
        <f t="shared" si="4"/>
        <v>-1.8867924528301927</v>
      </c>
      <c r="H64" s="17">
        <f t="shared" si="5"/>
        <v>13.454545454545453</v>
      </c>
    </row>
    <row r="65" spans="1:8" ht="12">
      <c r="A65" s="13" t="s">
        <v>32</v>
      </c>
      <c r="B65" s="27">
        <v>168.00666666666666</v>
      </c>
      <c r="C65" s="15">
        <v>153.01</v>
      </c>
      <c r="D65" s="15">
        <v>155</v>
      </c>
      <c r="E65" s="15">
        <v>159.34666666666666</v>
      </c>
      <c r="F65" s="28">
        <v>161.67799999999997</v>
      </c>
      <c r="G65" s="17">
        <f t="shared" si="4"/>
        <v>1.4630574847292905</v>
      </c>
      <c r="H65" s="17">
        <f t="shared" si="5"/>
        <v>-3.7669140113487742</v>
      </c>
    </row>
    <row r="66" spans="1:8" ht="12">
      <c r="A66" s="29" t="s">
        <v>38</v>
      </c>
      <c r="B66" s="29"/>
      <c r="C66" s="29"/>
      <c r="D66" s="29"/>
      <c r="E66" s="29"/>
      <c r="F66" s="29"/>
      <c r="G66" s="29"/>
      <c r="H66" s="29"/>
    </row>
    <row r="67" spans="1:8" ht="12">
      <c r="A67" s="13" t="s">
        <v>13</v>
      </c>
      <c r="B67" s="14" t="s">
        <v>24</v>
      </c>
      <c r="C67" s="15" t="s">
        <v>24</v>
      </c>
      <c r="D67" s="15">
        <v>189.54</v>
      </c>
      <c r="E67" s="15" t="s">
        <v>24</v>
      </c>
      <c r="F67" s="16" t="s">
        <v>24</v>
      </c>
      <c r="G67" s="17" t="s">
        <v>24</v>
      </c>
      <c r="H67" s="17" t="s">
        <v>24</v>
      </c>
    </row>
    <row r="68" spans="1:8" ht="12">
      <c r="A68" s="13" t="s">
        <v>14</v>
      </c>
      <c r="B68" s="18">
        <v>171.25</v>
      </c>
      <c r="C68" s="15">
        <v>184.1</v>
      </c>
      <c r="D68" s="15">
        <v>182.83333333333334</v>
      </c>
      <c r="E68" s="15">
        <v>194.25</v>
      </c>
      <c r="F68" s="19">
        <v>189.75</v>
      </c>
      <c r="G68" s="17">
        <f>((F68*100)/E68)-100</f>
        <v>-2.3166023166023137</v>
      </c>
      <c r="H68" s="17">
        <f>((F68*100)/B68)-100</f>
        <v>10.802919708029194</v>
      </c>
    </row>
    <row r="69" spans="1:8" ht="12">
      <c r="A69" s="13" t="s">
        <v>23</v>
      </c>
      <c r="B69" s="18">
        <v>180</v>
      </c>
      <c r="C69" s="15" t="s">
        <v>24</v>
      </c>
      <c r="D69" s="15">
        <v>178</v>
      </c>
      <c r="E69" s="15">
        <v>178</v>
      </c>
      <c r="F69" s="19">
        <v>175</v>
      </c>
      <c r="G69" s="17">
        <f>((F69*100)/E69)-100</f>
        <v>-1.68539325842697</v>
      </c>
      <c r="H69" s="17">
        <f>((F69*100)/B69)-100</f>
        <v>-2.7777777777777715</v>
      </c>
    </row>
    <row r="70" spans="1:8" ht="12">
      <c r="A70" s="13" t="s">
        <v>25</v>
      </c>
      <c r="B70" s="18">
        <v>139.03</v>
      </c>
      <c r="C70" s="15">
        <v>168.05</v>
      </c>
      <c r="D70" s="15">
        <v>163.92</v>
      </c>
      <c r="E70" s="15">
        <v>165.54</v>
      </c>
      <c r="F70" s="19">
        <v>161.93</v>
      </c>
      <c r="G70" s="17">
        <f>((F70*100)/E70)-100</f>
        <v>-2.180741814667144</v>
      </c>
      <c r="H70" s="17">
        <f>((F70*100)/B70)-100</f>
        <v>16.47126519456232</v>
      </c>
    </row>
    <row r="71" spans="1:8" ht="12">
      <c r="A71" s="32" t="s">
        <v>39</v>
      </c>
      <c r="B71" s="32"/>
      <c r="C71" s="32"/>
      <c r="D71" s="32"/>
      <c r="E71" s="32"/>
      <c r="F71" s="32"/>
      <c r="G71" s="32"/>
      <c r="H71" s="32"/>
    </row>
    <row r="72" spans="1:8" ht="12">
      <c r="A72" s="33" t="s">
        <v>14</v>
      </c>
      <c r="B72" s="34">
        <v>330.76</v>
      </c>
      <c r="C72" s="35">
        <v>342</v>
      </c>
      <c r="D72" s="35">
        <v>342.01</v>
      </c>
      <c r="E72" s="36">
        <v>343.16</v>
      </c>
      <c r="F72" s="37">
        <v>344.06</v>
      </c>
      <c r="G72" s="38">
        <f>((F72*100)/E72)-100</f>
        <v>0.26226832964214</v>
      </c>
      <c r="H72" s="38">
        <f>((F72*100)/B72)-100</f>
        <v>4.021042447696217</v>
      </c>
    </row>
    <row r="73" spans="1:8" ht="12">
      <c r="A73" s="39" t="s">
        <v>34</v>
      </c>
      <c r="B73" s="40" t="s">
        <v>24</v>
      </c>
      <c r="C73" s="15" t="s">
        <v>24</v>
      </c>
      <c r="D73" s="15" t="s">
        <v>24</v>
      </c>
      <c r="E73" s="15" t="s">
        <v>24</v>
      </c>
      <c r="F73" s="15">
        <v>366.04</v>
      </c>
      <c r="G73" s="41" t="s">
        <v>24</v>
      </c>
      <c r="H73" s="38" t="s">
        <v>24</v>
      </c>
    </row>
    <row r="74" spans="1:8" ht="12">
      <c r="A74" s="39" t="s">
        <v>40</v>
      </c>
      <c r="B74" s="40">
        <v>327.84</v>
      </c>
      <c r="C74" s="38">
        <v>329.49</v>
      </c>
      <c r="D74" s="42">
        <v>385.65</v>
      </c>
      <c r="E74" s="15">
        <v>352.31</v>
      </c>
      <c r="F74" s="19" t="s">
        <v>24</v>
      </c>
      <c r="G74" s="38" t="s">
        <v>24</v>
      </c>
      <c r="H74" s="38" t="s">
        <v>24</v>
      </c>
    </row>
    <row r="75" spans="1:10" ht="12">
      <c r="A75" s="43" t="s">
        <v>21</v>
      </c>
      <c r="B75" s="44">
        <v>341.341</v>
      </c>
      <c r="C75" s="45">
        <v>380.764</v>
      </c>
      <c r="D75" s="45">
        <v>371.977</v>
      </c>
      <c r="E75" s="45">
        <v>378.869</v>
      </c>
      <c r="F75" s="46">
        <v>367.654</v>
      </c>
      <c r="G75" s="45">
        <f>((F75*100)/E75)-100</f>
        <v>-2.960126059403123</v>
      </c>
      <c r="H75" s="45">
        <f>((F75*100)/B75)-100</f>
        <v>7.708713573816212</v>
      </c>
      <c r="I75" s="25"/>
      <c r="J75" s="25"/>
    </row>
    <row r="76" spans="1:8" ht="12">
      <c r="A76" s="47" t="s">
        <v>25</v>
      </c>
      <c r="B76" s="40">
        <v>354.93</v>
      </c>
      <c r="C76" s="15">
        <v>382.45</v>
      </c>
      <c r="D76" s="15">
        <v>381.04</v>
      </c>
      <c r="E76" s="15">
        <v>377.13</v>
      </c>
      <c r="F76" s="48">
        <v>376.87</v>
      </c>
      <c r="G76" s="38">
        <f>((F76*100)/E76)-100</f>
        <v>-0.06894174422612309</v>
      </c>
      <c r="H76" s="38">
        <f>((F76*100)/B76)-100</f>
        <v>6.181500577578674</v>
      </c>
    </row>
    <row r="77" spans="1:8" ht="1.5" customHeight="1">
      <c r="A77" s="49"/>
      <c r="B77" s="49"/>
      <c r="C77" s="49"/>
      <c r="D77" s="49"/>
      <c r="E77" s="49"/>
      <c r="F77" s="50">
        <v>3</v>
      </c>
      <c r="G77" s="49"/>
      <c r="H77" s="49"/>
    </row>
    <row r="78" spans="1:8" ht="12.75" customHeight="1">
      <c r="A78" s="51"/>
      <c r="B78" s="51"/>
      <c r="C78" s="51"/>
      <c r="D78" s="51"/>
      <c r="E78" s="51"/>
      <c r="F78" s="51"/>
      <c r="G78" s="51"/>
      <c r="H78" s="51"/>
    </row>
    <row r="79" spans="1:8" ht="12">
      <c r="A79" s="52" t="s">
        <v>41</v>
      </c>
      <c r="B79" s="53"/>
      <c r="C79" s="53"/>
      <c r="D79" s="54"/>
      <c r="E79" s="54"/>
      <c r="F79" s="54"/>
      <c r="G79" s="54"/>
      <c r="H79" s="55"/>
    </row>
    <row r="80" spans="1:8" ht="12">
      <c r="A80" s="52" t="s">
        <v>42</v>
      </c>
      <c r="B80" s="56"/>
      <c r="C80" s="56"/>
      <c r="D80" s="57"/>
      <c r="E80" s="57"/>
      <c r="F80" s="57"/>
      <c r="G80" s="57"/>
      <c r="H80" s="55"/>
    </row>
    <row r="81" spans="1:8" ht="12">
      <c r="A81" s="55" t="s">
        <v>43</v>
      </c>
      <c r="B81" s="58"/>
      <c r="C81" s="58"/>
      <c r="D81" s="58"/>
      <c r="E81" s="58"/>
      <c r="F81" s="58"/>
      <c r="G81" s="58"/>
      <c r="H81" s="58"/>
    </row>
    <row r="82" spans="1:8" ht="12">
      <c r="A82" s="58"/>
      <c r="B82" s="58"/>
      <c r="C82" s="59"/>
      <c r="D82" s="59"/>
      <c r="E82" s="59"/>
      <c r="F82" s="60"/>
      <c r="G82" s="58"/>
      <c r="H82" s="58"/>
    </row>
    <row r="83" spans="1:8" ht="12">
      <c r="A83" s="58"/>
      <c r="B83" s="58"/>
      <c r="C83" s="59"/>
      <c r="D83" s="60"/>
      <c r="E83" s="58" t="s">
        <v>44</v>
      </c>
      <c r="F83" s="58"/>
      <c r="G83" s="58"/>
      <c r="H83" s="58"/>
    </row>
    <row r="88" ht="12">
      <c r="D88" s="25"/>
    </row>
    <row r="89" ht="12">
      <c r="E89" s="25"/>
    </row>
  </sheetData>
  <sheetProtection/>
  <mergeCells count="10">
    <mergeCell ref="A45:H45"/>
    <mergeCell ref="A66:H66"/>
    <mergeCell ref="A71:H71"/>
    <mergeCell ref="A78:H78"/>
    <mergeCell ref="A2:H2"/>
    <mergeCell ref="A5:A6"/>
    <mergeCell ref="C5:F5"/>
    <mergeCell ref="G5:H5"/>
    <mergeCell ref="A7:H7"/>
    <mergeCell ref="A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2019-04-15T13:00:24Z</dcterms:created>
  <dcterms:modified xsi:type="dcterms:W3CDTF">2019-04-15T13:02:02Z</dcterms:modified>
  <cp:category/>
  <cp:version/>
  <cp:contentType/>
  <cp:contentStatus/>
</cp:coreProperties>
</file>