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1-13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<sst xmlns="http://schemas.openxmlformats.org/spreadsheetml/2006/main" count="67" uniqueCount="34">
  <si>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 xml:space="preserve">Grūdų  ir aliejinių augalų sėklų  supirkimo kiekių suvestinė ataskaita (2019 m. 11–13 sav.) pagal GS-1*, t </t>
  </si>
  <si>
    <t xml:space="preserve">                      Data
Grūdai</t>
  </si>
  <si>
    <t>Pokytis, %</t>
  </si>
  <si>
    <t>13 sav.  (03 26–04 01)</t>
  </si>
  <si>
    <t xml:space="preserve">11 sav.  (03 11–17)
</t>
  </si>
  <si>
    <t xml:space="preserve">12 sav.  (03 18–24)
</t>
  </si>
  <si>
    <t xml:space="preserve">13 sav.  (03 25–31)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</si>
  <si>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</si>
  <si>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</si>
  <si>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</si>
  <si>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</si>
  <si>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</si>
  <si>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</si>
  <si>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</si>
  <si>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</si>
  <si>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</si>
  <si>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</si>
  <si>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</si>
  <si>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</si>
  <si>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</si>
  <si>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</si>
  <si>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</si>
  <si>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</si>
  <si>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</si>
  <si>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</si>
  <si>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</si>
  <si>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</si>
  <si>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</si>
  <si>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</si>
  <si>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</si>
  <si>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13 savaitę su  12 savaite</t>
  </si>
  <si>
    <t>*** lyginant 2019 m. 13 savaitę su 2018 m. 13 savaite</t>
  </si>
  <si>
    <t>Pastaba: grūdų bei aliejinių augalų sėklų 11 ir 12 savaičių supirkimo kiekiai patikslinti  2019-04-04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</si>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</sst>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23605.565000000002</v>
      </c>
      <c r="C8" s="22">
        <v>15971.109</v>
      </c>
      <c r="D8" s="21">
        <v>9673.46</v>
      </c>
      <c r="E8" s="22">
        <v>13371.18</v>
      </c>
      <c r="F8" s="21">
        <v>12837.722999999998</v>
      </c>
      <c r="G8" s="22">
        <v>72216.164</v>
      </c>
      <c r="H8" s="21">
        <v>13171.726999999999</v>
      </c>
      <c r="I8" s="22">
        <v>30018.568</v>
      </c>
      <c r="J8" s="21">
        <f aca="true" t="shared" si="0" ref="J8:K13">+((H8*100/F8)-100)</f>
        <v>2.6017386416578745</v>
      </c>
      <c r="K8" s="22">
        <f t="shared" si="0"/>
        <v>-58.432342100031796</v>
      </c>
      <c r="L8" s="21">
        <f aca="true" t="shared" si="1" ref="L8:M23">+((H8*100/B8)-100)</f>
        <v>-44.200755203275165</v>
      </c>
      <c r="M8" s="23">
        <f t="shared" si="1"/>
        <v>87.95543878637355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7481.6720000000005</v>
      </c>
      <c r="C9" s="28">
        <v>1323.93</v>
      </c>
      <c r="D9" s="29">
        <v>3484.803</v>
      </c>
      <c r="E9" s="28">
        <v>10092.09</v>
      </c>
      <c r="F9" s="29">
        <v>5186.646</v>
      </c>
      <c r="G9" s="28">
        <v>6396.318</v>
      </c>
      <c r="H9" s="29">
        <v>6561.567999999999</v>
      </c>
      <c r="I9" s="28">
        <v>16676.2</v>
      </c>
      <c r="J9" s="29">
        <f>+((H9*100/F9)-100)</f>
        <v>26.50888454696927</v>
      </c>
      <c r="K9" s="28">
        <f>+((I9*100/G9)-100)</f>
        <v>160.7156179539541</v>
      </c>
      <c r="L9" s="29">
        <f>+((H9*100/B9)-100)</f>
        <v>-12.298106626433253</v>
      </c>
      <c r="M9" s="30">
        <f>+((I9*100/C9)-100)</f>
        <v>1159.5983171315704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2494.6380000000004</v>
      </c>
      <c r="C10" s="28">
        <v>405.853</v>
      </c>
      <c r="D10" s="29">
        <v>1167.6960000000001</v>
      </c>
      <c r="E10" s="28">
        <v>1705.29</v>
      </c>
      <c r="F10" s="29">
        <v>1996.8310000000001</v>
      </c>
      <c r="G10" s="28">
        <v>1078.36</v>
      </c>
      <c r="H10" s="29">
        <v>2202.65</v>
      </c>
      <c r="I10" s="28">
        <v>1691.845</v>
      </c>
      <c r="J10" s="29">
        <f>+((H10*100/F10)-100)</f>
        <v>10.307281888151763</v>
      </c>
      <c r="K10" s="28">
        <f t="shared" si="0"/>
        <v>56.89055602952632</v>
      </c>
      <c r="L10" s="29">
        <f t="shared" si="1"/>
        <v>-11.704624077721917</v>
      </c>
      <c r="M10" s="30">
        <f t="shared" si="1"/>
        <v>316.86152375367436</v>
      </c>
      <c r="N10" s="24"/>
      <c r="O10" s="24"/>
      <c r="P10" s="35"/>
      <c r="Q10" s="35"/>
    </row>
    <row r="11" spans="1:17" ht="15">
      <c r="A11" s="36" t="s">
        <v>14</v>
      </c>
      <c r="B11" s="29">
        <v>11077.738</v>
      </c>
      <c r="C11" s="28">
        <v>11219.928</v>
      </c>
      <c r="D11" s="29">
        <v>3362.2430000000004</v>
      </c>
      <c r="E11" s="28">
        <v>707.28</v>
      </c>
      <c r="F11" s="29">
        <v>3394.29</v>
      </c>
      <c r="G11" s="28">
        <v>64425.646</v>
      </c>
      <c r="H11" s="29">
        <v>3998.6459999999997</v>
      </c>
      <c r="I11" s="28">
        <v>11079.023</v>
      </c>
      <c r="J11" s="37">
        <f t="shared" si="0"/>
        <v>17.80507852894125</v>
      </c>
      <c r="K11" s="38">
        <f t="shared" si="0"/>
        <v>-82.80339633691838</v>
      </c>
      <c r="L11" s="37">
        <f t="shared" si="1"/>
        <v>-63.90376807972891</v>
      </c>
      <c r="M11" s="39">
        <f t="shared" si="1"/>
        <v>-1.2558458485651727</v>
      </c>
      <c r="O11" s="12"/>
      <c r="P11" s="35"/>
      <c r="Q11" s="35"/>
    </row>
    <row r="12" spans="1:17" ht="15">
      <c r="A12" s="36" t="s">
        <v>15</v>
      </c>
      <c r="B12" s="29">
        <v>914.9</v>
      </c>
      <c r="C12" s="28">
        <v>352.391</v>
      </c>
      <c r="D12" s="29">
        <v>857.516</v>
      </c>
      <c r="E12" s="28">
        <v>0</v>
      </c>
      <c r="F12" s="29">
        <v>376.602</v>
      </c>
      <c r="G12" s="28">
        <v>0</v>
      </c>
      <c r="H12" s="29">
        <v>82.131</v>
      </c>
      <c r="I12" s="28">
        <v>0</v>
      </c>
      <c r="J12" s="37">
        <f t="shared" si="0"/>
        <v>-78.19156563162171</v>
      </c>
      <c r="K12" s="38" t="s">
        <v>16</v>
      </c>
      <c r="L12" s="37">
        <f t="shared" si="1"/>
        <v>-91.02295332823259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1636.617</v>
      </c>
      <c r="C13" s="28">
        <v>2669.007</v>
      </c>
      <c r="D13" s="29">
        <v>801.202</v>
      </c>
      <c r="E13" s="28">
        <v>866.52</v>
      </c>
      <c r="F13" s="29">
        <v>1883.354</v>
      </c>
      <c r="G13" s="28">
        <v>315.84</v>
      </c>
      <c r="H13" s="29">
        <v>326.732</v>
      </c>
      <c r="I13" s="28">
        <v>571.5</v>
      </c>
      <c r="J13" s="41">
        <f t="shared" si="0"/>
        <v>-82.65158860203658</v>
      </c>
      <c r="K13" s="42">
        <f t="shared" si="0"/>
        <v>80.94604863221886</v>
      </c>
      <c r="L13" s="41">
        <f t="shared" si="1"/>
        <v>-80.0361355161287</v>
      </c>
      <c r="M13" s="43">
        <f t="shared" si="1"/>
        <v>-78.58754210835716</v>
      </c>
      <c r="N13" s="24"/>
    </row>
    <row r="14" spans="1:19" s="25" customFormat="1" ht="15">
      <c r="A14" s="44" t="s">
        <v>18</v>
      </c>
      <c r="B14" s="45">
        <v>161.953</v>
      </c>
      <c r="C14" s="46">
        <v>0</v>
      </c>
      <c r="D14" s="47">
        <v>15.04</v>
      </c>
      <c r="E14" s="48">
        <v>0</v>
      </c>
      <c r="F14" s="49">
        <v>0</v>
      </c>
      <c r="G14" s="50">
        <v>2.83</v>
      </c>
      <c r="H14" s="47">
        <v>65.97</v>
      </c>
      <c r="I14" s="48">
        <v>0</v>
      </c>
      <c r="J14" s="47" t="s">
        <v>16</v>
      </c>
      <c r="K14" s="48" t="s">
        <v>16</v>
      </c>
      <c r="L14" s="47">
        <f t="shared" si="1"/>
        <v>-59.265959877248335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161.953</v>
      </c>
      <c r="C15" s="28">
        <v>0</v>
      </c>
      <c r="D15" s="53">
        <v>15.04</v>
      </c>
      <c r="E15" s="28">
        <v>0</v>
      </c>
      <c r="F15" s="29">
        <v>0</v>
      </c>
      <c r="G15" s="28">
        <v>2.83</v>
      </c>
      <c r="H15" s="53">
        <v>65.97</v>
      </c>
      <c r="I15" s="28">
        <v>0</v>
      </c>
      <c r="J15" s="53" t="s">
        <v>16</v>
      </c>
      <c r="K15" s="28" t="s">
        <v>16</v>
      </c>
      <c r="L15" s="53">
        <f t="shared" si="1"/>
        <v>-59.265959877248335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0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1543.922</v>
      </c>
      <c r="C17" s="46">
        <v>4805.25</v>
      </c>
      <c r="D17" s="47">
        <v>1006.7719999999999</v>
      </c>
      <c r="E17" s="48">
        <v>3531.5</v>
      </c>
      <c r="F17" s="49">
        <v>1090.076</v>
      </c>
      <c r="G17" s="50">
        <v>1723.45</v>
      </c>
      <c r="H17" s="47">
        <v>546.757</v>
      </c>
      <c r="I17" s="48">
        <v>6206.619</v>
      </c>
      <c r="J17" s="47">
        <f aca="true" t="shared" si="2" ref="J17:K28">+((H17*100/F17)-100)</f>
        <v>-49.84230457325911</v>
      </c>
      <c r="K17" s="48">
        <f t="shared" si="2"/>
        <v>260.1275929095709</v>
      </c>
      <c r="L17" s="47">
        <f t="shared" si="1"/>
        <v>-64.58648817751157</v>
      </c>
      <c r="M17" s="51">
        <f t="shared" si="1"/>
        <v>29.16329015139692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183.321</v>
      </c>
      <c r="C18" s="28">
        <v>0</v>
      </c>
      <c r="D18" s="29">
        <v>19.4</v>
      </c>
      <c r="E18" s="28">
        <v>0</v>
      </c>
      <c r="F18" s="29">
        <v>80.939</v>
      </c>
      <c r="G18" s="28">
        <v>0</v>
      </c>
      <c r="H18" s="29">
        <v>71.637</v>
      </c>
      <c r="I18" s="28">
        <v>0</v>
      </c>
      <c r="J18" s="29">
        <f t="shared" si="2"/>
        <v>-11.492605542445546</v>
      </c>
      <c r="K18" s="28" t="s">
        <v>16</v>
      </c>
      <c r="L18" s="29">
        <f t="shared" si="1"/>
        <v>-60.92264388695239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675.183</v>
      </c>
      <c r="C19" s="28">
        <v>3426.11</v>
      </c>
      <c r="D19" s="37">
        <v>537.061</v>
      </c>
      <c r="E19" s="38">
        <v>402.9</v>
      </c>
      <c r="F19" s="29">
        <v>695.097</v>
      </c>
      <c r="G19" s="28">
        <v>305.63</v>
      </c>
      <c r="H19" s="29">
        <v>422.1</v>
      </c>
      <c r="I19" s="28">
        <v>500.64</v>
      </c>
      <c r="J19" s="37">
        <f t="shared" si="2"/>
        <v>-39.274662385249826</v>
      </c>
      <c r="K19" s="38">
        <f t="shared" si="2"/>
        <v>63.805909105781495</v>
      </c>
      <c r="L19" s="37">
        <f t="shared" si="1"/>
        <v>-37.48361555311671</v>
      </c>
      <c r="M19" s="39">
        <f t="shared" si="1"/>
        <v>-85.38750944949228</v>
      </c>
      <c r="O19" s="12"/>
      <c r="P19" s="35"/>
      <c r="Q19" s="35"/>
    </row>
    <row r="20" spans="1:17" ht="15">
      <c r="A20" s="56" t="s">
        <v>20</v>
      </c>
      <c r="B20" s="54">
        <v>685.418</v>
      </c>
      <c r="C20" s="55">
        <v>1379.14</v>
      </c>
      <c r="D20" s="57">
        <v>450.311</v>
      </c>
      <c r="E20" s="58">
        <v>3128.6</v>
      </c>
      <c r="F20" s="54">
        <v>314.04</v>
      </c>
      <c r="G20" s="55">
        <v>1417.82</v>
      </c>
      <c r="H20" s="59">
        <v>53.02</v>
      </c>
      <c r="I20" s="60">
        <v>5705.979</v>
      </c>
      <c r="J20" s="57">
        <f t="shared" si="2"/>
        <v>-83.1168004075914</v>
      </c>
      <c r="K20" s="58">
        <f t="shared" si="2"/>
        <v>302.44734874666744</v>
      </c>
      <c r="L20" s="57">
        <f t="shared" si="1"/>
        <v>-92.26457431815331</v>
      </c>
      <c r="M20" s="61">
        <f t="shared" si="1"/>
        <v>313.7345737198544</v>
      </c>
      <c r="O20" s="12"/>
      <c r="P20" s="35"/>
      <c r="Q20" s="35"/>
    </row>
    <row r="21" spans="1:17" ht="15">
      <c r="A21" s="34" t="s">
        <v>21</v>
      </c>
      <c r="B21" s="62">
        <v>50.72</v>
      </c>
      <c r="C21" s="63">
        <v>9.051</v>
      </c>
      <c r="D21" s="64">
        <v>50</v>
      </c>
      <c r="E21" s="28">
        <v>0</v>
      </c>
      <c r="F21" s="62">
        <v>51.8</v>
      </c>
      <c r="G21" s="63">
        <v>0</v>
      </c>
      <c r="H21" s="64">
        <v>46.88</v>
      </c>
      <c r="I21" s="28">
        <v>25.81</v>
      </c>
      <c r="J21" s="64">
        <f t="shared" si="2"/>
        <v>-9.498069498069498</v>
      </c>
      <c r="K21" s="28" t="s">
        <v>16</v>
      </c>
      <c r="L21" s="64">
        <f t="shared" si="1"/>
        <v>-7.570977917981068</v>
      </c>
      <c r="M21" s="30">
        <f t="shared" si="1"/>
        <v>185.16186056789303</v>
      </c>
      <c r="O21" s="12"/>
      <c r="P21" s="35"/>
      <c r="Q21" s="35"/>
    </row>
    <row r="22" spans="1:17" ht="15">
      <c r="A22" s="36" t="s">
        <v>22</v>
      </c>
      <c r="B22" s="29">
        <v>38.341</v>
      </c>
      <c r="C22" s="28">
        <v>76.3</v>
      </c>
      <c r="D22" s="65">
        <v>167.9</v>
      </c>
      <c r="E22" s="38">
        <v>228.106</v>
      </c>
      <c r="F22" s="29">
        <v>295.851</v>
      </c>
      <c r="G22" s="28">
        <v>128.418</v>
      </c>
      <c r="H22" s="64">
        <v>161.827</v>
      </c>
      <c r="I22" s="28">
        <v>260.085</v>
      </c>
      <c r="J22" s="65">
        <f>+((H22*100/F22)-100)</f>
        <v>-45.30118201391917</v>
      </c>
      <c r="K22" s="38">
        <f t="shared" si="2"/>
        <v>102.53001915619302</v>
      </c>
      <c r="L22" s="65">
        <f t="shared" si="1"/>
        <v>322.072976709006</v>
      </c>
      <c r="M22" s="39">
        <f t="shared" si="1"/>
        <v>240.87155963302752</v>
      </c>
      <c r="O22" s="12"/>
      <c r="P22" s="35"/>
      <c r="Q22" s="35"/>
    </row>
    <row r="23" spans="1:17" ht="15">
      <c r="A23" s="36" t="s">
        <v>23</v>
      </c>
      <c r="B23" s="29">
        <v>499.396</v>
      </c>
      <c r="C23" s="28">
        <v>1407.401</v>
      </c>
      <c r="D23" s="65">
        <v>130.643</v>
      </c>
      <c r="E23" s="38">
        <v>1046.25</v>
      </c>
      <c r="F23" s="29">
        <v>274.823</v>
      </c>
      <c r="G23" s="28">
        <v>0</v>
      </c>
      <c r="H23" s="64">
        <v>141.501</v>
      </c>
      <c r="I23" s="28">
        <v>2176.8</v>
      </c>
      <c r="J23" s="65">
        <f t="shared" si="2"/>
        <v>-48.51195132867336</v>
      </c>
      <c r="K23" s="38" t="s">
        <v>16</v>
      </c>
      <c r="L23" s="65">
        <f t="shared" si="1"/>
        <v>-71.66557201098928</v>
      </c>
      <c r="M23" s="39">
        <f t="shared" si="1"/>
        <v>54.668072567804074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464.562</v>
      </c>
      <c r="D24" s="65">
        <v>0</v>
      </c>
      <c r="E24" s="38">
        <v>3918.02</v>
      </c>
      <c r="F24" s="29">
        <v>0</v>
      </c>
      <c r="G24" s="28">
        <v>638.03</v>
      </c>
      <c r="H24" s="64">
        <v>0</v>
      </c>
      <c r="I24" s="28">
        <v>2987.01</v>
      </c>
      <c r="J24" s="65" t="s">
        <v>16</v>
      </c>
      <c r="K24" s="38">
        <f t="shared" si="2"/>
        <v>368.16137172233283</v>
      </c>
      <c r="L24" s="65" t="s">
        <v>16</v>
      </c>
      <c r="M24" s="39">
        <f>+((I24*100/C24)-100)</f>
        <v>542.9733813785889</v>
      </c>
      <c r="O24" s="12"/>
      <c r="P24" s="35"/>
      <c r="Q24" s="35"/>
    </row>
    <row r="25" spans="1:17" ht="15">
      <c r="A25" s="36" t="s">
        <v>25</v>
      </c>
      <c r="B25" s="65">
        <v>824.601</v>
      </c>
      <c r="C25" s="66">
        <v>1295.721</v>
      </c>
      <c r="D25" s="65">
        <v>202.897</v>
      </c>
      <c r="E25" s="66">
        <v>1151.42</v>
      </c>
      <c r="F25" s="65">
        <v>189.043</v>
      </c>
      <c r="G25" s="66">
        <v>240.42</v>
      </c>
      <c r="H25" s="65">
        <v>459.713</v>
      </c>
      <c r="I25" s="67">
        <v>26.38</v>
      </c>
      <c r="J25" s="65">
        <f t="shared" si="2"/>
        <v>143.17906508043146</v>
      </c>
      <c r="K25" s="66">
        <f t="shared" si="2"/>
        <v>-89.02753514682638</v>
      </c>
      <c r="L25" s="65">
        <f>+((H25*100/B25)-100)</f>
        <v>-44.25024951461373</v>
      </c>
      <c r="M25" s="68">
        <f>+((I25*100/C25)-100)</f>
        <v>-97.96406788189742</v>
      </c>
      <c r="O25" s="12"/>
      <c r="P25" s="35"/>
      <c r="Q25" s="35"/>
    </row>
    <row r="26" spans="1:17" ht="15">
      <c r="A26" s="36" t="s">
        <v>26</v>
      </c>
      <c r="B26" s="65">
        <v>134.79</v>
      </c>
      <c r="C26" s="66">
        <v>25029.005</v>
      </c>
      <c r="D26" s="69">
        <v>0</v>
      </c>
      <c r="E26" s="66">
        <v>0</v>
      </c>
      <c r="F26" s="65">
        <v>28.116</v>
      </c>
      <c r="G26" s="66">
        <v>0</v>
      </c>
      <c r="H26" s="65">
        <v>2.4</v>
      </c>
      <c r="I26" s="67">
        <v>0</v>
      </c>
      <c r="J26" s="69">
        <f t="shared" si="2"/>
        <v>-91.46393512590696</v>
      </c>
      <c r="K26" s="66" t="s">
        <v>16</v>
      </c>
      <c r="L26" s="69">
        <f>+((H26*100/B26)-100)</f>
        <v>-98.2194524816381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811.0409999999999</v>
      </c>
      <c r="C27" s="70">
        <v>6989.147</v>
      </c>
      <c r="D27" s="69">
        <v>660.4300000000001</v>
      </c>
      <c r="E27" s="70">
        <v>3723.811</v>
      </c>
      <c r="F27" s="69">
        <v>511.653</v>
      </c>
      <c r="G27" s="70">
        <v>2413.087</v>
      </c>
      <c r="H27" s="69">
        <v>501.023</v>
      </c>
      <c r="I27" s="71">
        <v>3229.92</v>
      </c>
      <c r="J27" s="69">
        <f t="shared" si="2"/>
        <v>-2.077579922330173</v>
      </c>
      <c r="K27" s="66">
        <f t="shared" si="2"/>
        <v>33.85012641483709</v>
      </c>
      <c r="L27" s="69">
        <f>+((H27*100/B27)-100)</f>
        <v>-38.22470134062272</v>
      </c>
      <c r="M27" s="68">
        <f>+((I27*100/C27)-100)</f>
        <v>-53.78663519310726</v>
      </c>
      <c r="O27" s="12"/>
      <c r="P27" s="35"/>
      <c r="Q27" s="35"/>
    </row>
    <row r="28" spans="1:19" ht="15">
      <c r="A28" s="72" t="s">
        <v>28</v>
      </c>
      <c r="B28" s="73">
        <v>27670.328999999998</v>
      </c>
      <c r="C28" s="73">
        <v>56047.545999999995</v>
      </c>
      <c r="D28" s="73">
        <v>11907.142000000002</v>
      </c>
      <c r="E28" s="73">
        <v>26970.287000000004</v>
      </c>
      <c r="F28" s="73">
        <v>15279.085</v>
      </c>
      <c r="G28" s="73">
        <v>77362.399</v>
      </c>
      <c r="H28" s="73">
        <v>15097.797999999999</v>
      </c>
      <c r="I28" s="73">
        <v>44931.192</v>
      </c>
      <c r="J28" s="74">
        <f t="shared" si="2"/>
        <v>-1.1865042965596473</v>
      </c>
      <c r="K28" s="74">
        <f t="shared" si="2"/>
        <v>-41.92114957551924</v>
      </c>
      <c r="L28" s="74">
        <f>+((H28*100/B28)-100)</f>
        <v>-45.43686849549205</v>
      </c>
      <c r="M28" s="75">
        <f>+((I28*100/C28)-100)</f>
        <v>-19.833792544637006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2019-04-04T05:26:46Z</dcterms:created>
  <dcterms:modified xsi:type="dcterms:W3CDTF">2019-04-04T05:27:33Z</dcterms:modified>
  <cp:category/>
  <cp:version/>
  <cp:contentType/>
  <cp:contentStatus/>
</cp:coreProperties>
</file>