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2019_4" sheetId="1" r:id="rId1"/>
  </sheets>
  <calcPr calcId="125725"/>
</workbook>
</file>

<file path=xl/calcChain.xml><?xml version="1.0" encoding="utf-8"?>
<calcChain xmlns="http://schemas.openxmlformats.org/spreadsheetml/2006/main">
  <c r="M26" i="1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</calcChain>
</file>

<file path=xl/sharedStrings.xml><?xml version="1.0" encoding="utf-8"?>
<sst xmlns="http://schemas.openxmlformats.org/spreadsheetml/2006/main" count="49" uniqueCount="33">
  <si>
    <t xml:space="preserve">Grūdų  ir rapsų supirkimo kainos  (iš augintojų ir kitų vidaus rinkos ūkio subjektų) Lietuvoje  2018 m. balandžio–2019 m. balandžio mėn., EUR/t (be PVM) 
</t>
  </si>
  <si>
    <t xml:space="preserve">             Data
Grūdai</t>
  </si>
  <si>
    <t>Pokytis, %</t>
  </si>
  <si>
    <t>balandis</t>
  </si>
  <si>
    <t>vasaris</t>
  </si>
  <si>
    <t>kovas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</si>
  <si>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</si>
  <si>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</si>
  <si>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</si>
  <si>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</si>
  <si>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</si>
  <si>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</si>
  <si>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</si>
  <si>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</si>
  <si>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</si>
  <si>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</si>
  <si>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</si>
  <si>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</si>
  <si>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</si>
  <si>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</si>
  <si>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</si>
  <si>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</si>
  <si>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</si>
  <si>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</si>
  <si>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</si>
  <si>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</si>
  <si>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</si>
  <si>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</si>
  <si>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</si>
  <si>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</si>
  <si>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2019 m. balandžio mėn. su kovo mėn.</t>
  </si>
  <si>
    <t>**** lyginant 2019 m. balandžio mėn. su 2018 m. balandžio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</si>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</sst>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4" fillId="0" borderId="0" xfId="1" applyFont="1" applyAlignment="1">
      <alignment horizontal="center" vertical="center"/>
    </xf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2" fontId="7" fillId="0" borderId="0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2" fontId="7" fillId="0" borderId="23" xfId="1" applyNumberFormat="1" applyFont="1" applyBorder="1" applyAlignment="1">
      <alignment horizontal="center" vertical="center"/>
    </xf>
    <xf numFmtId="2" fontId="7" fillId="0" borderId="22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2" fontId="6" fillId="0" borderId="24" xfId="1" applyNumberFormat="1" applyFont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164" fontId="3" fillId="0" borderId="0" xfId="2" applyNumberFormat="1" applyFont="1"/>
    <xf numFmtId="2" fontId="6" fillId="0" borderId="15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2" fontId="6" fillId="0" borderId="26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8" fillId="3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">
    <cellStyle name="Normal" xfId="0" builtinId="0"/>
    <cellStyle name="Normal 3" xfId="3"/>
    <cellStyle name="Normal 5" xfId="2"/>
    <cellStyle name="Normal_Sheet1_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workbookViewId="0">
      <selection activeCell="A2" sqref="A2:M2"/>
    </sheetView>
  </sheetViews>
  <sheetFormatPr defaultRowHeight="12.75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16384" width="9.140625" style="2"/>
  </cols>
  <sheetData>
    <row r="1" spans="1:14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" customHeight="1">
      <c r="A4" s="5" t="s">
        <v>1</v>
      </c>
      <c r="B4" s="6">
        <v>2018</v>
      </c>
      <c r="C4" s="7"/>
      <c r="D4" s="8">
        <v>2019</v>
      </c>
      <c r="E4" s="8"/>
      <c r="F4" s="8"/>
      <c r="G4" s="8"/>
      <c r="H4" s="8"/>
      <c r="I4" s="9"/>
      <c r="J4" s="6" t="s">
        <v>2</v>
      </c>
      <c r="K4" s="10"/>
      <c r="L4" s="10"/>
      <c r="M4" s="10"/>
      <c r="N4" s="11"/>
    </row>
    <row r="5" spans="1:14" ht="15" customHeight="1">
      <c r="A5" s="5"/>
      <c r="B5" s="12" t="s">
        <v>3</v>
      </c>
      <c r="C5" s="13"/>
      <c r="D5" s="12" t="s">
        <v>4</v>
      </c>
      <c r="E5" s="13"/>
      <c r="F5" s="12" t="s">
        <v>5</v>
      </c>
      <c r="G5" s="13"/>
      <c r="H5" s="12" t="s">
        <v>3</v>
      </c>
      <c r="I5" s="13"/>
      <c r="J5" s="14" t="s">
        <v>6</v>
      </c>
      <c r="K5" s="15"/>
      <c r="L5" s="14" t="s">
        <v>7</v>
      </c>
      <c r="M5" s="16"/>
    </row>
    <row r="6" spans="1:14" ht="15" customHeight="1">
      <c r="A6" s="5"/>
      <c r="B6" s="17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  <c r="J6" s="17" t="s">
        <v>8</v>
      </c>
      <c r="K6" s="18" t="s">
        <v>9</v>
      </c>
      <c r="L6" s="17" t="s">
        <v>8</v>
      </c>
      <c r="M6" s="18" t="s">
        <v>9</v>
      </c>
    </row>
    <row r="7" spans="1:14" ht="15" customHeight="1">
      <c r="A7" s="19" t="s">
        <v>10</v>
      </c>
      <c r="B7" s="20">
        <v>163.62792737835144</v>
      </c>
      <c r="C7" s="21">
        <v>163.37131327851301</v>
      </c>
      <c r="D7" s="20">
        <v>197.65514742341387</v>
      </c>
      <c r="E7" s="21">
        <v>197.60596868493161</v>
      </c>
      <c r="F7" s="20">
        <v>192.20464775085307</v>
      </c>
      <c r="G7" s="21">
        <v>192.14724370829649</v>
      </c>
      <c r="H7" s="20">
        <v>196.05604007610529</v>
      </c>
      <c r="I7" s="21">
        <v>196.04006198946684</v>
      </c>
      <c r="J7" s="20">
        <f>((H7*100)/F7)-100</f>
        <v>2.0037977074542965</v>
      </c>
      <c r="K7" s="21">
        <f>((I7*100)/G7)-100</f>
        <v>2.0259558274383238</v>
      </c>
      <c r="L7" s="22">
        <f t="shared" ref="L7:M12" si="0">((H7*100)/B7)-100</f>
        <v>19.818201707567539</v>
      </c>
      <c r="M7" s="23">
        <f t="shared" si="0"/>
        <v>19.996624900272806</v>
      </c>
    </row>
    <row r="8" spans="1:14" ht="15" customHeight="1">
      <c r="A8" s="24" t="s">
        <v>11</v>
      </c>
      <c r="B8" s="25">
        <v>174.71822708427661</v>
      </c>
      <c r="C8" s="26">
        <v>174.51451353469596</v>
      </c>
      <c r="D8" s="25">
        <v>201.29673926951452</v>
      </c>
      <c r="E8" s="27">
        <v>201.27568385245681</v>
      </c>
      <c r="F8" s="25">
        <v>196.56009522359082</v>
      </c>
      <c r="G8" s="27">
        <v>196.52710945952677</v>
      </c>
      <c r="H8" s="25">
        <v>192.74130975917652</v>
      </c>
      <c r="I8" s="27">
        <v>192.7043008268254</v>
      </c>
      <c r="J8" s="28">
        <f>((H8*100)/F8)-100</f>
        <v>-1.9428081066354679</v>
      </c>
      <c r="K8" s="27">
        <f>((I8*100)/G8)-100</f>
        <v>-1.9451813254744081</v>
      </c>
      <c r="L8" s="29">
        <f t="shared" si="0"/>
        <v>10.315513713521341</v>
      </c>
      <c r="M8" s="29">
        <f t="shared" si="0"/>
        <v>10.423079962637644</v>
      </c>
    </row>
    <row r="9" spans="1:14" ht="15" customHeight="1">
      <c r="A9" s="30" t="s">
        <v>12</v>
      </c>
      <c r="B9" s="29">
        <v>167.2288573768318</v>
      </c>
      <c r="C9" s="31">
        <v>166.76249811904722</v>
      </c>
      <c r="D9" s="29">
        <v>191.95649082171136</v>
      </c>
      <c r="E9" s="31">
        <v>191.79891886630381</v>
      </c>
      <c r="F9" s="29">
        <v>190.29789346154823</v>
      </c>
      <c r="G9" s="31">
        <v>190.17996124375208</v>
      </c>
      <c r="H9" s="29">
        <v>188.35055857776445</v>
      </c>
      <c r="I9" s="31">
        <v>188.31830903214538</v>
      </c>
      <c r="J9" s="29">
        <f>((H9*100)/F9)-100</f>
        <v>-1.0233086916315557</v>
      </c>
      <c r="K9" s="31">
        <f t="shared" ref="J9:K24" si="1">((I9*100)/G9)-100</f>
        <v>-0.97888978388245107</v>
      </c>
      <c r="L9" s="29">
        <f t="shared" si="0"/>
        <v>12.630416503616502</v>
      </c>
      <c r="M9" s="29">
        <f t="shared" si="0"/>
        <v>12.926054212566456</v>
      </c>
    </row>
    <row r="10" spans="1:14" ht="15" customHeight="1">
      <c r="A10" s="30" t="s">
        <v>13</v>
      </c>
      <c r="B10" s="29">
        <v>163.71373064386199</v>
      </c>
      <c r="C10" s="31">
        <v>163.51602557201232</v>
      </c>
      <c r="D10" s="29">
        <v>196.1265650802421</v>
      </c>
      <c r="E10" s="31">
        <v>196.08387032127635</v>
      </c>
      <c r="F10" s="29">
        <v>190.69105922257</v>
      </c>
      <c r="G10" s="31">
        <v>190.65195023186271</v>
      </c>
      <c r="H10" s="29">
        <v>199.75560478543085</v>
      </c>
      <c r="I10" s="31">
        <v>199.74799904453116</v>
      </c>
      <c r="J10" s="29">
        <f t="shared" si="1"/>
        <v>4.7535241556768142</v>
      </c>
      <c r="K10" s="31">
        <f t="shared" si="1"/>
        <v>4.7710232188059081</v>
      </c>
      <c r="L10" s="29">
        <f t="shared" si="0"/>
        <v>22.015181011281996</v>
      </c>
      <c r="M10" s="29">
        <f t="shared" si="0"/>
        <v>22.158056585446005</v>
      </c>
    </row>
    <row r="11" spans="1:14" ht="15" customHeight="1">
      <c r="A11" s="30" t="s">
        <v>14</v>
      </c>
      <c r="B11" s="29">
        <v>151.17678183359868</v>
      </c>
      <c r="C11" s="31">
        <v>150.52831216923576</v>
      </c>
      <c r="D11" s="29">
        <v>185.43828626305279</v>
      </c>
      <c r="E11" s="31">
        <v>184.66263025161339</v>
      </c>
      <c r="F11" s="29">
        <v>185.69269624717353</v>
      </c>
      <c r="G11" s="31">
        <v>185.07124702706102</v>
      </c>
      <c r="H11" s="29">
        <v>165.36229556741128</v>
      </c>
      <c r="I11" s="31">
        <v>165.35073498204818</v>
      </c>
      <c r="J11" s="29">
        <f t="shared" si="1"/>
        <v>-10.94841159110571</v>
      </c>
      <c r="K11" s="31">
        <f t="shared" si="1"/>
        <v>-10.655632553299483</v>
      </c>
      <c r="L11" s="29">
        <f t="shared" si="0"/>
        <v>9.3833944351498957</v>
      </c>
      <c r="M11" s="29">
        <f t="shared" si="0"/>
        <v>9.8469335098555462</v>
      </c>
    </row>
    <row r="12" spans="1:14" ht="15" customHeight="1">
      <c r="A12" s="30" t="s">
        <v>15</v>
      </c>
      <c r="B12" s="29">
        <v>153.39621857713507</v>
      </c>
      <c r="C12" s="31">
        <v>153.02467726726218</v>
      </c>
      <c r="D12" s="29">
        <v>198.57559665407746</v>
      </c>
      <c r="E12" s="31">
        <v>198.55537535291455</v>
      </c>
      <c r="F12" s="29">
        <v>188.7386368375592</v>
      </c>
      <c r="G12" s="31">
        <v>188.41575897572011</v>
      </c>
      <c r="H12" s="29">
        <v>185.90521353554789</v>
      </c>
      <c r="I12" s="31">
        <v>185.8085560868227</v>
      </c>
      <c r="J12" s="29">
        <f t="shared" si="1"/>
        <v>-1.5012417963206701</v>
      </c>
      <c r="K12" s="31">
        <f t="shared" si="1"/>
        <v>-1.383749906627159</v>
      </c>
      <c r="L12" s="29">
        <f t="shared" si="0"/>
        <v>21.19282682451896</v>
      </c>
      <c r="M12" s="29">
        <f t="shared" si="0"/>
        <v>21.423916328411863</v>
      </c>
    </row>
    <row r="13" spans="1:14" ht="15" customHeight="1">
      <c r="A13" s="32" t="s">
        <v>16</v>
      </c>
      <c r="B13" s="33">
        <v>131.97288555999461</v>
      </c>
      <c r="C13" s="34">
        <v>131.90908762356807</v>
      </c>
      <c r="D13" s="33">
        <v>150.41340908058311</v>
      </c>
      <c r="E13" s="34">
        <v>150.1103006706812</v>
      </c>
      <c r="F13" s="33">
        <v>152.83307488941989</v>
      </c>
      <c r="G13" s="34">
        <v>149.86374497940923</v>
      </c>
      <c r="H13" s="33">
        <v>155.63597695203001</v>
      </c>
      <c r="I13" s="34">
        <v>155.61765233779053</v>
      </c>
      <c r="J13" s="33">
        <f>((H13*100)/F13)-100</f>
        <v>1.8339630113691783</v>
      </c>
      <c r="K13" s="34">
        <f>((I13*100)/G13)-100</f>
        <v>3.8394258459054669</v>
      </c>
      <c r="L13" s="33">
        <f>((H13*100)/B13)-100</f>
        <v>17.930267487618295</v>
      </c>
      <c r="M13" s="33">
        <f>((I13*100)/C13)-100</f>
        <v>17.973412705180806</v>
      </c>
    </row>
    <row r="14" spans="1:14" ht="15" customHeight="1">
      <c r="A14" s="35" t="s">
        <v>12</v>
      </c>
      <c r="B14" s="36">
        <v>133.43213659413638</v>
      </c>
      <c r="C14" s="27">
        <v>133.34724007166508</v>
      </c>
      <c r="D14" s="28">
        <v>147.50512783719225</v>
      </c>
      <c r="E14" s="27">
        <v>147.18324526677415</v>
      </c>
      <c r="F14" s="28">
        <v>154.56533716979399</v>
      </c>
      <c r="G14" s="27">
        <v>150.96125786933587</v>
      </c>
      <c r="H14" s="28">
        <v>155.54990625520733</v>
      </c>
      <c r="I14" s="27">
        <v>155.53753001346718</v>
      </c>
      <c r="J14" s="29">
        <f>((H14*100)/F14)-100</f>
        <v>0.63699216359989919</v>
      </c>
      <c r="K14" s="31">
        <f>((I14*100)/G14)-100</f>
        <v>3.0314215771123827</v>
      </c>
      <c r="L14" s="29">
        <f>((H14*100)/B14)-100</f>
        <v>16.576043991821166</v>
      </c>
      <c r="M14" s="29">
        <f>((I14*100)/C14)-100</f>
        <v>16.640981793006233</v>
      </c>
    </row>
    <row r="15" spans="1:14" ht="15" customHeight="1">
      <c r="A15" s="37" t="s">
        <v>13</v>
      </c>
      <c r="B15" s="38">
        <v>131.34613014095945</v>
      </c>
      <c r="C15" s="39">
        <v>131.29139414989268</v>
      </c>
      <c r="D15" s="38" t="s">
        <v>17</v>
      </c>
      <c r="E15" s="39" t="s">
        <v>17</v>
      </c>
      <c r="F15" s="38">
        <v>149.97228073131686</v>
      </c>
      <c r="G15" s="39">
        <v>148.05122588255119</v>
      </c>
      <c r="H15" s="38">
        <v>166.27255538657568</v>
      </c>
      <c r="I15" s="39">
        <v>165.5191335443298</v>
      </c>
      <c r="J15" s="29">
        <f>((H15*100)/F15)-100</f>
        <v>10.868858282192562</v>
      </c>
      <c r="K15" s="31">
        <f>((I15*100)/G15)-100</f>
        <v>11.798556585837318</v>
      </c>
      <c r="L15" s="29">
        <f>((H15*100)/B15)-100</f>
        <v>26.591133829472938</v>
      </c>
      <c r="M15" s="29">
        <f>((I15*100)/C15)-100</f>
        <v>26.07005555547687</v>
      </c>
    </row>
    <row r="16" spans="1:14" ht="15" customHeight="1">
      <c r="A16" s="19" t="s">
        <v>18</v>
      </c>
      <c r="B16" s="33">
        <v>156.4521207935029</v>
      </c>
      <c r="C16" s="34">
        <v>156.07402534539818</v>
      </c>
      <c r="D16" s="33">
        <v>200.23044574545688</v>
      </c>
      <c r="E16" s="34">
        <v>201.59093526747961</v>
      </c>
      <c r="F16" s="33">
        <v>196.73190442259005</v>
      </c>
      <c r="G16" s="34">
        <v>198.04816701695219</v>
      </c>
      <c r="H16" s="33">
        <v>189.43768976270371</v>
      </c>
      <c r="I16" s="34">
        <v>189.65193775815845</v>
      </c>
      <c r="J16" s="33">
        <f t="shared" si="1"/>
        <v>-3.7076928021893139</v>
      </c>
      <c r="K16" s="34">
        <f t="shared" si="1"/>
        <v>-4.239488496793328</v>
      </c>
      <c r="L16" s="33">
        <f t="shared" ref="L16:M26" si="2">((H16*100)/B16)-100</f>
        <v>21.08349110379757</v>
      </c>
      <c r="M16" s="33">
        <f t="shared" si="2"/>
        <v>21.514093929756072</v>
      </c>
    </row>
    <row r="17" spans="1:17" ht="15" customHeight="1">
      <c r="A17" s="35" t="s">
        <v>12</v>
      </c>
      <c r="B17" s="29">
        <v>135.25117638837125</v>
      </c>
      <c r="C17" s="31">
        <v>133.39487048080508</v>
      </c>
      <c r="D17" s="29">
        <v>182.88026595202106</v>
      </c>
      <c r="E17" s="31">
        <v>182.88026595202106</v>
      </c>
      <c r="F17" s="29">
        <v>163.91916987789591</v>
      </c>
      <c r="G17" s="31">
        <v>162.9336707058514</v>
      </c>
      <c r="H17" s="29">
        <v>161.92913201218281</v>
      </c>
      <c r="I17" s="31">
        <v>160.5318261472647</v>
      </c>
      <c r="J17" s="29">
        <f>((H17*100)/F17)-100</f>
        <v>-1.2140360808290467</v>
      </c>
      <c r="K17" s="31">
        <f t="shared" si="1"/>
        <v>-1.474124131728928</v>
      </c>
      <c r="L17" s="29">
        <f t="shared" si="2"/>
        <v>19.724749415270367</v>
      </c>
      <c r="M17" s="29">
        <f t="shared" si="2"/>
        <v>20.343327722158918</v>
      </c>
    </row>
    <row r="18" spans="1:17" ht="15" customHeight="1">
      <c r="A18" s="40" t="s">
        <v>13</v>
      </c>
      <c r="B18" s="29">
        <v>146.39480864833195</v>
      </c>
      <c r="C18" s="31">
        <v>146.06634489810469</v>
      </c>
      <c r="D18" s="29">
        <v>175.87957562790737</v>
      </c>
      <c r="E18" s="31">
        <v>175.84835663314698</v>
      </c>
      <c r="F18" s="29">
        <v>172.78666884595742</v>
      </c>
      <c r="G18" s="31">
        <v>172.68123993164488</v>
      </c>
      <c r="H18" s="29">
        <v>189.29397416018097</v>
      </c>
      <c r="I18" s="31">
        <v>189.2887211847457</v>
      </c>
      <c r="J18" s="29">
        <f t="shared" si="1"/>
        <v>9.5535757616463428</v>
      </c>
      <c r="K18" s="31">
        <f t="shared" si="1"/>
        <v>9.6174206646158069</v>
      </c>
      <c r="L18" s="29">
        <f t="shared" si="2"/>
        <v>29.303747795388659</v>
      </c>
      <c r="M18" s="29">
        <f t="shared" si="2"/>
        <v>29.590920698941829</v>
      </c>
      <c r="N18" s="41"/>
      <c r="O18" s="41"/>
      <c r="P18" s="41"/>
      <c r="Q18" s="41"/>
    </row>
    <row r="19" spans="1:17" ht="15" customHeight="1">
      <c r="A19" s="37" t="s">
        <v>19</v>
      </c>
      <c r="B19" s="42">
        <v>174.63896100682499</v>
      </c>
      <c r="C19" s="39">
        <v>174.21536173900924</v>
      </c>
      <c r="D19" s="38">
        <v>210.39438390178393</v>
      </c>
      <c r="E19" s="39">
        <v>212.34132641821907</v>
      </c>
      <c r="F19" s="38">
        <v>210.66448610964261</v>
      </c>
      <c r="G19" s="39">
        <v>212.81443479082364</v>
      </c>
      <c r="H19" s="38">
        <v>192.15746205555291</v>
      </c>
      <c r="I19" s="39">
        <v>193.67712203591086</v>
      </c>
      <c r="J19" s="38">
        <f t="shared" si="1"/>
        <v>-8.7850707045408427</v>
      </c>
      <c r="K19" s="39">
        <f t="shared" si="1"/>
        <v>-8.9924881146915254</v>
      </c>
      <c r="L19" s="38">
        <f t="shared" si="2"/>
        <v>10.031267334465696</v>
      </c>
      <c r="M19" s="42">
        <f t="shared" si="2"/>
        <v>11.171093124415265</v>
      </c>
    </row>
    <row r="20" spans="1:17" ht="15" customHeight="1">
      <c r="A20" s="40" t="s">
        <v>20</v>
      </c>
      <c r="B20" s="29">
        <v>145.17364048869254</v>
      </c>
      <c r="C20" s="31">
        <v>143.8287076930286</v>
      </c>
      <c r="D20" s="29">
        <v>172.36169849613813</v>
      </c>
      <c r="E20" s="31">
        <v>172.35251898652476</v>
      </c>
      <c r="F20" s="29">
        <v>166.4967772059895</v>
      </c>
      <c r="G20" s="31">
        <v>165.04458054267451</v>
      </c>
      <c r="H20" s="29">
        <v>166.31165142031779</v>
      </c>
      <c r="I20" s="31">
        <v>166.25074626865671</v>
      </c>
      <c r="J20" s="29">
        <f t="shared" si="1"/>
        <v>-0.11118881024505356</v>
      </c>
      <c r="K20" s="31">
        <f t="shared" si="1"/>
        <v>0.73081207635918588</v>
      </c>
      <c r="L20" s="29">
        <f t="shared" si="2"/>
        <v>14.560502072186907</v>
      </c>
      <c r="M20" s="29">
        <f t="shared" si="2"/>
        <v>15.5894041845131</v>
      </c>
    </row>
    <row r="21" spans="1:17" ht="15" customHeight="1">
      <c r="A21" s="40" t="s">
        <v>21</v>
      </c>
      <c r="B21" s="29">
        <v>251.14979132610327</v>
      </c>
      <c r="C21" s="31">
        <v>250.97085945600881</v>
      </c>
      <c r="D21" s="29">
        <v>209.82695752859297</v>
      </c>
      <c r="E21" s="43">
        <v>208.1792990093401</v>
      </c>
      <c r="F21" s="29">
        <v>212.65947792856539</v>
      </c>
      <c r="G21" s="43">
        <v>209.28956219761207</v>
      </c>
      <c r="H21" s="29">
        <v>228.295649839009</v>
      </c>
      <c r="I21" s="43">
        <v>227.58567919246772</v>
      </c>
      <c r="J21" s="29">
        <f>((H21*100)/F21)-100</f>
        <v>7.3526804743195839</v>
      </c>
      <c r="K21" s="31">
        <f>((I21*100)/G21)-100</f>
        <v>8.7420112129530736</v>
      </c>
      <c r="L21" s="29">
        <f>((H21*100)/B21)-100</f>
        <v>-9.0998050870046399</v>
      </c>
      <c r="M21" s="29">
        <f t="shared" si="2"/>
        <v>-9.3178866718748026</v>
      </c>
    </row>
    <row r="22" spans="1:17" ht="15" customHeight="1">
      <c r="A22" s="40" t="s">
        <v>22</v>
      </c>
      <c r="B22" s="29">
        <v>145.02034818082015</v>
      </c>
      <c r="C22" s="31">
        <v>144.29145557244783</v>
      </c>
      <c r="D22" s="29">
        <v>168.2295044180583</v>
      </c>
      <c r="E22" s="31">
        <v>168.02565735789102</v>
      </c>
      <c r="F22" s="29">
        <v>182.93926272988855</v>
      </c>
      <c r="G22" s="31">
        <v>182.83359686823616</v>
      </c>
      <c r="H22" s="29">
        <v>173.13132035129809</v>
      </c>
      <c r="I22" s="31">
        <v>173.00663034763096</v>
      </c>
      <c r="J22" s="29">
        <f t="shared" si="1"/>
        <v>-5.3613107608681929</v>
      </c>
      <c r="K22" s="31">
        <f t="shared" si="1"/>
        <v>-5.374814415365492</v>
      </c>
      <c r="L22" s="29">
        <f t="shared" si="2"/>
        <v>19.384157135954112</v>
      </c>
      <c r="M22" s="29">
        <f t="shared" si="2"/>
        <v>19.900814404610003</v>
      </c>
    </row>
    <row r="23" spans="1:17" ht="15" customHeight="1">
      <c r="A23" s="40" t="s">
        <v>23</v>
      </c>
      <c r="B23" s="29">
        <v>152.14650940599481</v>
      </c>
      <c r="C23" s="43">
        <v>152.12750036756259</v>
      </c>
      <c r="D23" s="29">
        <v>162.92575899326653</v>
      </c>
      <c r="E23" s="31">
        <v>162.92575899326653</v>
      </c>
      <c r="F23" s="29">
        <v>168.79924955641002</v>
      </c>
      <c r="G23" s="31">
        <v>168.79925098446634</v>
      </c>
      <c r="H23" s="29">
        <v>170.06147814441869</v>
      </c>
      <c r="I23" s="31">
        <v>170.06147814441869</v>
      </c>
      <c r="J23" s="29">
        <f t="shared" si="1"/>
        <v>0.74776907558872097</v>
      </c>
      <c r="K23" s="31">
        <f t="shared" si="1"/>
        <v>0.74776822325384273</v>
      </c>
      <c r="L23" s="29">
        <f>((H23*100)/B23)-100</f>
        <v>11.774814163247584</v>
      </c>
      <c r="M23" s="29">
        <f t="shared" si="2"/>
        <v>11.788780945933482</v>
      </c>
    </row>
    <row r="24" spans="1:17" ht="15" customHeight="1">
      <c r="A24" s="35" t="s">
        <v>24</v>
      </c>
      <c r="B24" s="28">
        <v>178.66784193694079</v>
      </c>
      <c r="C24" s="27">
        <v>178.11770069357382</v>
      </c>
      <c r="D24" s="28">
        <v>205.94424318908585</v>
      </c>
      <c r="E24" s="27">
        <v>205.60614878140498</v>
      </c>
      <c r="F24" s="28">
        <v>199.92034741421011</v>
      </c>
      <c r="G24" s="27">
        <v>199.64260755852908</v>
      </c>
      <c r="H24" s="28">
        <v>189.83427449798529</v>
      </c>
      <c r="I24" s="27">
        <v>189.14080491614146</v>
      </c>
      <c r="J24" s="28">
        <f t="shared" si="1"/>
        <v>-5.0450457127946748</v>
      </c>
      <c r="K24" s="27">
        <f t="shared" si="1"/>
        <v>-5.2603012807818601</v>
      </c>
      <c r="L24" s="28">
        <f>((H24*100)/B24)-100</f>
        <v>6.2498278593332941</v>
      </c>
      <c r="M24" s="28">
        <f t="shared" si="2"/>
        <v>6.1886629906206281</v>
      </c>
    </row>
    <row r="25" spans="1:17" ht="15" customHeight="1">
      <c r="A25" s="37" t="s">
        <v>25</v>
      </c>
      <c r="B25" s="42">
        <v>196.40803219974629</v>
      </c>
      <c r="C25" s="39">
        <v>195.18430142273434</v>
      </c>
      <c r="D25" s="42">
        <v>283.3896281979786</v>
      </c>
      <c r="E25" s="39">
        <v>282.95160347738391</v>
      </c>
      <c r="F25" s="42">
        <v>309.29773604424463</v>
      </c>
      <c r="G25" s="39">
        <v>309.11033302828957</v>
      </c>
      <c r="H25" s="42">
        <v>304.19236642635792</v>
      </c>
      <c r="I25" s="39">
        <v>303.93847498374868</v>
      </c>
      <c r="J25" s="42">
        <f>((H25*100)/F25)-100</f>
        <v>-1.6506327149954956</v>
      </c>
      <c r="K25" s="39">
        <f>((I25*100)/G25)-100</f>
        <v>-1.6731430469739621</v>
      </c>
      <c r="L25" s="42">
        <f t="shared" si="2"/>
        <v>54.877762899734847</v>
      </c>
      <c r="M25" s="42">
        <f t="shared" si="2"/>
        <v>55.718709326664651</v>
      </c>
    </row>
    <row r="26" spans="1:17" ht="15" customHeight="1">
      <c r="A26" s="35" t="s">
        <v>26</v>
      </c>
      <c r="B26" s="28">
        <v>354.03049741593827</v>
      </c>
      <c r="C26" s="27">
        <v>354.02141053933281</v>
      </c>
      <c r="D26" s="28">
        <v>371.37416472738448</v>
      </c>
      <c r="E26" s="27">
        <v>371.33740319785369</v>
      </c>
      <c r="F26" s="28">
        <v>369.48866688205737</v>
      </c>
      <c r="G26" s="27">
        <v>369.42590221904834</v>
      </c>
      <c r="H26" s="28">
        <v>368.93593452783233</v>
      </c>
      <c r="I26" s="27">
        <v>368.92956463269087</v>
      </c>
      <c r="J26" s="36">
        <f>((H26*100)/F26)-100</f>
        <v>-0.14959385869376263</v>
      </c>
      <c r="K26" s="27">
        <f>((I26*100)/G26)-100</f>
        <v>-0.13435375900175472</v>
      </c>
      <c r="L26" s="44">
        <f t="shared" si="2"/>
        <v>4.2102127417520734</v>
      </c>
      <c r="M26" s="29">
        <f t="shared" si="2"/>
        <v>4.2110882702394434</v>
      </c>
    </row>
    <row r="27" spans="1:17" ht="2.1" customHeight="1">
      <c r="A27" s="45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7" s="49" customFormat="1" ht="16.5" customHeight="1">
      <c r="A28" s="47" t="s">
        <v>27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7">
      <c r="A29" s="50" t="s">
        <v>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7">
      <c r="A30" s="50" t="s">
        <v>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7">
      <c r="A31" s="52" t="s">
        <v>30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7">
      <c r="A32" s="52" t="s">
        <v>31</v>
      </c>
      <c r="B32" s="53"/>
    </row>
    <row r="33" spans="1:9">
      <c r="A33" s="55"/>
      <c r="I33" s="2" t="s">
        <v>32</v>
      </c>
    </row>
    <row r="34" spans="1:9">
      <c r="I34" s="56"/>
    </row>
  </sheetData>
  <mergeCells count="12">
    <mergeCell ref="J5:K5"/>
    <mergeCell ref="L5:M5"/>
    <mergeCell ref="A1:N1"/>
    <mergeCell ref="A2:M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2019-05-16T12:33:02Z</dcterms:created>
  <dcterms:modified xsi:type="dcterms:W3CDTF">2019-05-16T12:33:47Z</dcterms:modified>
</cp:coreProperties>
</file>