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9-21" sheetId="1" r:id="rId1"/>
  </sheets>
  <definedNames/>
  <calcPr fullCalcOnLoad="1"/>
</workbook>
</file>

<file path=xl/sharedStrings.xml><?xml version="1.0" encoding="utf-8"?>
<sst xmlns="http://schemas.openxmlformats.org/spreadsheetml/2006/main" count="140" uniqueCount="36">
  <si>
    <t xml:space="preserve">Grūdų  ir aliejinių augalų sėklų  supirkimo kainų (iš augintojų ir kitų vidaus rinkos ūkio subjektų) suvestinė ataskaita 
(2019 m. 19–21 sav.) pagal GS-1,  EUR/t 
 </t>
  </si>
  <si>
    <t xml:space="preserve">                      Data
Grūdai</t>
  </si>
  <si>
    <t>Pokytis, %</t>
  </si>
  <si>
    <t>21 sav.  (05 21– 27)</t>
  </si>
  <si>
    <t xml:space="preserve">19 sav.  (05 06–12)
</t>
  </si>
  <si>
    <t xml:space="preserve">20 sav.  (05 13–19)
</t>
  </si>
  <si>
    <t xml:space="preserve">21 sav.  (05 20–26)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</si>
  <si>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</si>
  <si>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</si>
  <si>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</si>
  <si>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</si>
  <si>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</si>
  <si>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</si>
  <si>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</si>
  <si>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</si>
  <si>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</si>
  <si>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>●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</si>
  <si>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</si>
  <si>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</si>
  <si>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</si>
  <si>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</si>
  <si>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</si>
  <si>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</si>
  <si>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</si>
  <si>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</si>
  <si>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</si>
  <si>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</si>
  <si>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</si>
  <si>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</si>
  <si>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</si>
  <si>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</si>
  <si>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</si>
  <si>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21 savaitę su 20 savaite</t>
  </si>
  <si>
    <t>**** lyginant 2019 m. 21 savaitę su 2018 m. 21 savaite</t>
  </si>
  <si>
    <t>Pastaba: grūdų bei rapsų 19 ir 20 savaičių supirkimo kainos patikslintos 2019-05-30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</si>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</sst>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4" fontId="20" fillId="0" borderId="38" xfId="0" applyNumberFormat="1" applyFont="1" applyFill="1" applyBorder="1" applyAlignment="1">
      <alignment horizontal="right" vertical="center" indent="1"/>
    </xf>
    <xf numFmtId="4" fontId="20" fillId="0" borderId="39" xfId="0" applyNumberFormat="1" applyFont="1" applyFill="1" applyBorder="1" applyAlignment="1">
      <alignment horizontal="right" vertical="center" indent="1"/>
    </xf>
    <xf numFmtId="4" fontId="20" fillId="0" borderId="40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1" xfId="0" applyNumberFormat="1" applyFont="1" applyFill="1" applyBorder="1" applyAlignment="1">
      <alignment horizontal="right" vertical="center" indent="1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0" fontId="18" fillId="0" borderId="36" xfId="0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 indent="1"/>
    </xf>
    <xf numFmtId="4" fontId="20" fillId="0" borderId="34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33" borderId="42" xfId="0" applyFont="1" applyFill="1" applyBorder="1" applyAlignment="1">
      <alignment vertical="center"/>
    </xf>
    <xf numFmtId="0" fontId="19" fillId="33" borderId="43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19" fillId="34" borderId="4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showGridLines="0" tabSelected="1" zoomScalePageLayoutView="0" workbookViewId="0" topLeftCell="A1">
      <selection activeCell="P24" sqref="P24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2018</v>
      </c>
      <c r="C4" s="9"/>
      <c r="D4" s="10">
        <v>2019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3" ht="15" customHeight="1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12" t="s">
        <v>7</v>
      </c>
      <c r="K5" s="14"/>
      <c r="L5" s="12" t="s">
        <v>8</v>
      </c>
      <c r="M5" s="20"/>
    </row>
    <row r="6" spans="1:13" ht="15">
      <c r="A6" s="15"/>
      <c r="B6" s="21" t="s">
        <v>9</v>
      </c>
      <c r="C6" s="22" t="s">
        <v>10</v>
      </c>
      <c r="D6" s="21" t="s">
        <v>9</v>
      </c>
      <c r="E6" s="22" t="s">
        <v>10</v>
      </c>
      <c r="F6" s="21" t="s">
        <v>9</v>
      </c>
      <c r="G6" s="22" t="s">
        <v>10</v>
      </c>
      <c r="H6" s="21" t="s">
        <v>9</v>
      </c>
      <c r="I6" s="22" t="s">
        <v>10</v>
      </c>
      <c r="J6" s="21" t="s">
        <v>9</v>
      </c>
      <c r="K6" s="22" t="s">
        <v>10</v>
      </c>
      <c r="L6" s="21" t="s">
        <v>9</v>
      </c>
      <c r="M6" s="23" t="s">
        <v>10</v>
      </c>
    </row>
    <row r="7" spans="1:16" s="30" customFormat="1" ht="15">
      <c r="A7" s="24" t="s">
        <v>11</v>
      </c>
      <c r="B7" s="25">
        <v>172.227</v>
      </c>
      <c r="C7" s="26">
        <v>171.797</v>
      </c>
      <c r="D7" s="25">
        <v>189.577</v>
      </c>
      <c r="E7" s="26">
        <v>189.44</v>
      </c>
      <c r="F7" s="25">
        <v>193.453</v>
      </c>
      <c r="G7" s="26">
        <v>193.388</v>
      </c>
      <c r="H7" s="25">
        <v>192.232</v>
      </c>
      <c r="I7" s="26">
        <v>192.213</v>
      </c>
      <c r="J7" s="25">
        <f aca="true" t="shared" si="0" ref="J7:K10">+((H7*100/F7)-100)</f>
        <v>-0.6311610572076916</v>
      </c>
      <c r="K7" s="26">
        <f t="shared" si="0"/>
        <v>-0.6075868202784136</v>
      </c>
      <c r="L7" s="25">
        <f aca="true" t="shared" si="1" ref="L7:M10">+((H7*100/B7)-100)</f>
        <v>11.615484215599182</v>
      </c>
      <c r="M7" s="27">
        <f t="shared" si="1"/>
        <v>11.88379308136929</v>
      </c>
      <c r="N7" s="28"/>
      <c r="O7" s="29"/>
      <c r="P7" s="29"/>
    </row>
    <row r="8" spans="1:16" s="30" customFormat="1" ht="15">
      <c r="A8" s="31" t="s">
        <v>12</v>
      </c>
      <c r="B8" s="32">
        <v>181.956</v>
      </c>
      <c r="C8" s="33">
        <v>181.719</v>
      </c>
      <c r="D8" s="34">
        <v>190.733</v>
      </c>
      <c r="E8" s="35">
        <v>190.625</v>
      </c>
      <c r="F8" s="34">
        <v>194.403</v>
      </c>
      <c r="G8" s="35">
        <v>194.342</v>
      </c>
      <c r="H8" s="34">
        <v>198.281</v>
      </c>
      <c r="I8" s="35">
        <v>198.259</v>
      </c>
      <c r="J8" s="34">
        <f t="shared" si="0"/>
        <v>1.994825182738964</v>
      </c>
      <c r="K8" s="35">
        <f t="shared" si="0"/>
        <v>2.0155190334564708</v>
      </c>
      <c r="L8" s="34">
        <f t="shared" si="1"/>
        <v>8.971949262459077</v>
      </c>
      <c r="M8" s="36">
        <f t="shared" si="1"/>
        <v>9.101965121974033</v>
      </c>
      <c r="N8" s="28"/>
      <c r="O8" s="29"/>
      <c r="P8" s="29"/>
    </row>
    <row r="9" spans="1:13" ht="15">
      <c r="A9" s="37" t="s">
        <v>13</v>
      </c>
      <c r="B9" s="34">
        <v>168.507</v>
      </c>
      <c r="C9" s="35">
        <v>167.219</v>
      </c>
      <c r="D9" s="34">
        <v>184.919</v>
      </c>
      <c r="E9" s="35">
        <v>184.703</v>
      </c>
      <c r="F9" s="34">
        <v>193.295</v>
      </c>
      <c r="G9" s="35">
        <v>193.278</v>
      </c>
      <c r="H9" s="34">
        <v>197.957</v>
      </c>
      <c r="I9" s="35">
        <v>197.939</v>
      </c>
      <c r="J9" s="34">
        <f t="shared" si="0"/>
        <v>2.4118575234744952</v>
      </c>
      <c r="K9" s="35">
        <f t="shared" si="0"/>
        <v>2.4115522718571043</v>
      </c>
      <c r="L9" s="34">
        <f t="shared" si="1"/>
        <v>17.477018758864617</v>
      </c>
      <c r="M9" s="36">
        <f t="shared" si="1"/>
        <v>18.37111811456832</v>
      </c>
    </row>
    <row r="10" spans="1:13" ht="15">
      <c r="A10" s="37" t="s">
        <v>14</v>
      </c>
      <c r="B10" s="34">
        <v>166.807</v>
      </c>
      <c r="C10" s="35">
        <v>166.326</v>
      </c>
      <c r="D10" s="34">
        <v>190.335</v>
      </c>
      <c r="E10" s="35">
        <v>190.113</v>
      </c>
      <c r="F10" s="34">
        <v>194.745</v>
      </c>
      <c r="G10" s="35">
        <v>194.473</v>
      </c>
      <c r="H10" s="34">
        <v>189.054</v>
      </c>
      <c r="I10" s="35">
        <v>189.044</v>
      </c>
      <c r="J10" s="34">
        <f t="shared" si="0"/>
        <v>-2.922282985442493</v>
      </c>
      <c r="K10" s="35">
        <f t="shared" si="0"/>
        <v>-2.7916471695299663</v>
      </c>
      <c r="L10" s="34">
        <f t="shared" si="1"/>
        <v>13.336970271031802</v>
      </c>
      <c r="M10" s="36">
        <f t="shared" si="1"/>
        <v>13.658718420451422</v>
      </c>
    </row>
    <row r="11" spans="1:13" ht="15">
      <c r="A11" s="37" t="s">
        <v>15</v>
      </c>
      <c r="B11" s="34">
        <v>158.809</v>
      </c>
      <c r="C11" s="35">
        <v>157.749</v>
      </c>
      <c r="D11" s="34">
        <v>179.429</v>
      </c>
      <c r="E11" s="35">
        <v>178.875</v>
      </c>
      <c r="F11" s="34">
        <v>169.644</v>
      </c>
      <c r="G11" s="35">
        <v>168.093</v>
      </c>
      <c r="H11" s="34" t="s">
        <v>16</v>
      </c>
      <c r="I11" s="35" t="s">
        <v>16</v>
      </c>
      <c r="J11" s="34" t="s">
        <v>17</v>
      </c>
      <c r="K11" s="35" t="s">
        <v>17</v>
      </c>
      <c r="L11" s="34" t="s">
        <v>17</v>
      </c>
      <c r="M11" s="36" t="s">
        <v>17</v>
      </c>
    </row>
    <row r="12" spans="1:13" ht="15">
      <c r="A12" s="37" t="s">
        <v>18</v>
      </c>
      <c r="B12" s="34">
        <v>149.646</v>
      </c>
      <c r="C12" s="35">
        <v>149.287</v>
      </c>
      <c r="D12" s="34">
        <v>181.056</v>
      </c>
      <c r="E12" s="35">
        <v>181.013</v>
      </c>
      <c r="F12" s="34">
        <v>178.355</v>
      </c>
      <c r="G12" s="35">
        <v>178.17</v>
      </c>
      <c r="H12" s="34">
        <v>174.705</v>
      </c>
      <c r="I12" s="35">
        <v>174.631</v>
      </c>
      <c r="J12" s="34">
        <f>+((H12*100/F12)-100)</f>
        <v>-2.046480334164997</v>
      </c>
      <c r="K12" s="35">
        <f>+((I12*100/G12)-100)</f>
        <v>-1.9863052141213444</v>
      </c>
      <c r="L12" s="34">
        <f>+((H12*100/B12)-100)</f>
        <v>16.745519425845004</v>
      </c>
      <c r="M12" s="36">
        <f>+((I12*100/C12)-100)</f>
        <v>16.976695894485104</v>
      </c>
    </row>
    <row r="13" spans="1:16" s="30" customFormat="1" ht="15">
      <c r="A13" s="38" t="s">
        <v>19</v>
      </c>
      <c r="B13" s="39" t="s">
        <v>16</v>
      </c>
      <c r="C13" s="40" t="s">
        <v>16</v>
      </c>
      <c r="D13" s="39" t="s">
        <v>17</v>
      </c>
      <c r="E13" s="40" t="s">
        <v>17</v>
      </c>
      <c r="F13" s="39" t="s">
        <v>16</v>
      </c>
      <c r="G13" s="40" t="s">
        <v>16</v>
      </c>
      <c r="H13" s="39" t="s">
        <v>17</v>
      </c>
      <c r="I13" s="40" t="s">
        <v>17</v>
      </c>
      <c r="J13" s="39" t="s">
        <v>17</v>
      </c>
      <c r="K13" s="40" t="s">
        <v>17</v>
      </c>
      <c r="L13" s="39" t="s">
        <v>17</v>
      </c>
      <c r="M13" s="41" t="s">
        <v>17</v>
      </c>
      <c r="N13" s="28"/>
      <c r="O13" s="29"/>
      <c r="P13" s="29"/>
    </row>
    <row r="14" spans="1:13" ht="15">
      <c r="A14" s="42" t="s">
        <v>13</v>
      </c>
      <c r="B14" s="32" t="s">
        <v>17</v>
      </c>
      <c r="C14" s="33" t="s">
        <v>17</v>
      </c>
      <c r="D14" s="34" t="s">
        <v>17</v>
      </c>
      <c r="E14" s="35" t="s">
        <v>17</v>
      </c>
      <c r="F14" s="34" t="s">
        <v>16</v>
      </c>
      <c r="G14" s="35" t="s">
        <v>16</v>
      </c>
      <c r="H14" s="34" t="s">
        <v>17</v>
      </c>
      <c r="I14" s="35" t="s">
        <v>17</v>
      </c>
      <c r="J14" s="34" t="s">
        <v>17</v>
      </c>
      <c r="K14" s="35" t="s">
        <v>17</v>
      </c>
      <c r="L14" s="32" t="s">
        <v>17</v>
      </c>
      <c r="M14" s="43" t="s">
        <v>17</v>
      </c>
    </row>
    <row r="15" spans="1:13" ht="15">
      <c r="A15" s="44" t="s">
        <v>14</v>
      </c>
      <c r="B15" s="34" t="s">
        <v>16</v>
      </c>
      <c r="C15" s="35" t="s">
        <v>16</v>
      </c>
      <c r="D15" s="45" t="s">
        <v>17</v>
      </c>
      <c r="E15" s="46" t="s">
        <v>17</v>
      </c>
      <c r="F15" s="34" t="s">
        <v>17</v>
      </c>
      <c r="G15" s="35" t="s">
        <v>17</v>
      </c>
      <c r="H15" s="45" t="s">
        <v>17</v>
      </c>
      <c r="I15" s="46" t="s">
        <v>17</v>
      </c>
      <c r="J15" s="34" t="s">
        <v>17</v>
      </c>
      <c r="K15" s="35" t="s">
        <v>17</v>
      </c>
      <c r="L15" s="34" t="s">
        <v>17</v>
      </c>
      <c r="M15" s="36" t="s">
        <v>17</v>
      </c>
    </row>
    <row r="16" spans="1:16" s="30" customFormat="1" ht="15">
      <c r="A16" s="47" t="s">
        <v>20</v>
      </c>
      <c r="B16" s="39">
        <v>166.718</v>
      </c>
      <c r="C16" s="40">
        <v>166.231</v>
      </c>
      <c r="D16" s="48">
        <v>204.201</v>
      </c>
      <c r="E16" s="49">
        <v>204.159</v>
      </c>
      <c r="F16" s="39">
        <v>193.314</v>
      </c>
      <c r="G16" s="40">
        <v>193.58</v>
      </c>
      <c r="H16" s="48">
        <v>201.888</v>
      </c>
      <c r="I16" s="49">
        <v>202.151</v>
      </c>
      <c r="J16" s="39">
        <f>+((H16*100/F16)-100)</f>
        <v>4.4352711133182225</v>
      </c>
      <c r="K16" s="40">
        <f>+((I16*100/G16)-100)</f>
        <v>4.427626820952582</v>
      </c>
      <c r="L16" s="39">
        <f>+((H16*100/B16)-100)</f>
        <v>21.09550258520376</v>
      </c>
      <c r="M16" s="41">
        <f>+((I16*100/C16)-100)</f>
        <v>21.608484578688703</v>
      </c>
      <c r="N16" s="28"/>
      <c r="O16" s="29"/>
      <c r="P16" s="29"/>
    </row>
    <row r="17" spans="1:13" ht="15">
      <c r="A17" s="42" t="s">
        <v>13</v>
      </c>
      <c r="B17" s="34" t="s">
        <v>16</v>
      </c>
      <c r="C17" s="35" t="s">
        <v>16</v>
      </c>
      <c r="D17" s="32" t="s">
        <v>16</v>
      </c>
      <c r="E17" s="33" t="s">
        <v>16</v>
      </c>
      <c r="F17" s="34" t="s">
        <v>16</v>
      </c>
      <c r="G17" s="35" t="s">
        <v>16</v>
      </c>
      <c r="H17" s="32" t="s">
        <v>16</v>
      </c>
      <c r="I17" s="33" t="s">
        <v>16</v>
      </c>
      <c r="J17" s="34" t="s">
        <v>17</v>
      </c>
      <c r="K17" s="35" t="s">
        <v>17</v>
      </c>
      <c r="L17" s="34" t="s">
        <v>17</v>
      </c>
      <c r="M17" s="36" t="s">
        <v>17</v>
      </c>
    </row>
    <row r="18" spans="1:13" ht="15">
      <c r="A18" s="37" t="s">
        <v>14</v>
      </c>
      <c r="B18" s="34">
        <v>148.437</v>
      </c>
      <c r="C18" s="35">
        <v>147.987</v>
      </c>
      <c r="D18" s="34">
        <v>173.083</v>
      </c>
      <c r="E18" s="35">
        <v>172.992</v>
      </c>
      <c r="F18" s="34">
        <v>172.771</v>
      </c>
      <c r="G18" s="35">
        <v>172.652</v>
      </c>
      <c r="H18" s="34">
        <v>168.772</v>
      </c>
      <c r="I18" s="35">
        <v>168.772</v>
      </c>
      <c r="J18" s="34">
        <f>+((H18*100/F18)-100)</f>
        <v>-2.3146245608348437</v>
      </c>
      <c r="K18" s="35">
        <f>+((I18*100/G18)-100)</f>
        <v>-2.2472951370386625</v>
      </c>
      <c r="L18" s="34">
        <f>+((H18*100/B18)-100)</f>
        <v>13.699414566449065</v>
      </c>
      <c r="M18" s="36">
        <f>+((I18*100/C18)-100)</f>
        <v>14.045152614756717</v>
      </c>
    </row>
    <row r="19" spans="1:13" ht="15">
      <c r="A19" s="44" t="s">
        <v>21</v>
      </c>
      <c r="B19" s="34" t="s">
        <v>16</v>
      </c>
      <c r="C19" s="35" t="s">
        <v>16</v>
      </c>
      <c r="D19" s="45" t="s">
        <v>16</v>
      </c>
      <c r="E19" s="46" t="s">
        <v>16</v>
      </c>
      <c r="F19" s="34">
        <v>202.892</v>
      </c>
      <c r="G19" s="35">
        <v>203.373</v>
      </c>
      <c r="H19" s="45" t="s">
        <v>16</v>
      </c>
      <c r="I19" s="46" t="s">
        <v>16</v>
      </c>
      <c r="J19" s="45" t="s">
        <v>17</v>
      </c>
      <c r="K19" s="46" t="s">
        <v>17</v>
      </c>
      <c r="L19" s="45" t="s">
        <v>17</v>
      </c>
      <c r="M19" s="50" t="s">
        <v>17</v>
      </c>
    </row>
    <row r="20" spans="1:13" ht="15">
      <c r="A20" s="37" t="s">
        <v>22</v>
      </c>
      <c r="B20" s="32">
        <v>113.767</v>
      </c>
      <c r="C20" s="33">
        <v>111.653</v>
      </c>
      <c r="D20" s="34">
        <v>158.27</v>
      </c>
      <c r="E20" s="35">
        <v>157.58</v>
      </c>
      <c r="F20" s="32" t="s">
        <v>16</v>
      </c>
      <c r="G20" s="33" t="s">
        <v>16</v>
      </c>
      <c r="H20" s="34" t="s">
        <v>16</v>
      </c>
      <c r="I20" s="35" t="s">
        <v>16</v>
      </c>
      <c r="J20" s="34" t="s">
        <v>17</v>
      </c>
      <c r="K20" s="35" t="s">
        <v>17</v>
      </c>
      <c r="L20" s="34" t="s">
        <v>17</v>
      </c>
      <c r="M20" s="36" t="s">
        <v>17</v>
      </c>
    </row>
    <row r="21" spans="1:13" ht="15">
      <c r="A21" s="37" t="s">
        <v>23</v>
      </c>
      <c r="B21" s="34" t="s">
        <v>16</v>
      </c>
      <c r="C21" s="35" t="s">
        <v>16</v>
      </c>
      <c r="D21" s="34" t="s">
        <v>16</v>
      </c>
      <c r="E21" s="35" t="s">
        <v>16</v>
      </c>
      <c r="F21" s="34">
        <v>228.049</v>
      </c>
      <c r="G21" s="35">
        <v>227.4</v>
      </c>
      <c r="H21" s="34">
        <v>196.985</v>
      </c>
      <c r="I21" s="35">
        <v>194.626</v>
      </c>
      <c r="J21" s="34">
        <f aca="true" t="shared" si="2" ref="J21:K24">+((H21*100/F21)-100)</f>
        <v>-13.621633947090316</v>
      </c>
      <c r="K21" s="35">
        <f t="shared" si="2"/>
        <v>-14.412489006156548</v>
      </c>
      <c r="L21" s="34" t="s">
        <v>17</v>
      </c>
      <c r="M21" s="36" t="s">
        <v>17</v>
      </c>
    </row>
    <row r="22" spans="1:13" ht="15">
      <c r="A22" s="37" t="s">
        <v>24</v>
      </c>
      <c r="B22" s="34">
        <v>148.344</v>
      </c>
      <c r="C22" s="35">
        <v>148.286</v>
      </c>
      <c r="D22" s="34" t="s">
        <v>16</v>
      </c>
      <c r="E22" s="35" t="s">
        <v>16</v>
      </c>
      <c r="F22" s="34">
        <v>183.996</v>
      </c>
      <c r="G22" s="35">
        <v>183.996</v>
      </c>
      <c r="H22" s="34">
        <v>183.224</v>
      </c>
      <c r="I22" s="35">
        <v>183.224</v>
      </c>
      <c r="J22" s="34">
        <f t="shared" si="2"/>
        <v>-0.41957433857258764</v>
      </c>
      <c r="K22" s="35">
        <f t="shared" si="2"/>
        <v>-0.41957433857258764</v>
      </c>
      <c r="L22" s="34">
        <f aca="true" t="shared" si="3" ref="L22:M24">+((H22*100/B22)-100)</f>
        <v>23.51291592514694</v>
      </c>
      <c r="M22" s="36">
        <f t="shared" si="3"/>
        <v>23.56122627894743</v>
      </c>
    </row>
    <row r="23" spans="1:13" ht="15">
      <c r="A23" s="37" t="s">
        <v>25</v>
      </c>
      <c r="B23" s="34">
        <v>165.912</v>
      </c>
      <c r="C23" s="35">
        <v>165.912</v>
      </c>
      <c r="D23" s="34">
        <v>175.628</v>
      </c>
      <c r="E23" s="35">
        <v>175.628</v>
      </c>
      <c r="F23" s="34">
        <v>175.302</v>
      </c>
      <c r="G23" s="35">
        <v>175.302</v>
      </c>
      <c r="H23" s="34">
        <v>176.737</v>
      </c>
      <c r="I23" s="35">
        <v>176.737</v>
      </c>
      <c r="J23" s="34">
        <f t="shared" si="2"/>
        <v>0.8185873521123597</v>
      </c>
      <c r="K23" s="35">
        <f t="shared" si="2"/>
        <v>0.8185873521123597</v>
      </c>
      <c r="L23" s="34">
        <f t="shared" si="3"/>
        <v>6.524543131298515</v>
      </c>
      <c r="M23" s="36">
        <f t="shared" si="3"/>
        <v>6.524543131298515</v>
      </c>
    </row>
    <row r="24" spans="1:13" ht="15">
      <c r="A24" s="42" t="s">
        <v>26</v>
      </c>
      <c r="B24" s="32">
        <v>161.047</v>
      </c>
      <c r="C24" s="33">
        <v>160.293</v>
      </c>
      <c r="D24" s="32">
        <v>184.469</v>
      </c>
      <c r="E24" s="33">
        <v>182.347</v>
      </c>
      <c r="F24" s="32">
        <v>173.859</v>
      </c>
      <c r="G24" s="33">
        <v>173.761</v>
      </c>
      <c r="H24" s="32">
        <v>170.822</v>
      </c>
      <c r="I24" s="33">
        <v>170.822</v>
      </c>
      <c r="J24" s="32">
        <f t="shared" si="2"/>
        <v>-1.7468178236386933</v>
      </c>
      <c r="K24" s="33">
        <f t="shared" si="2"/>
        <v>-1.6914037096931906</v>
      </c>
      <c r="L24" s="32">
        <f t="shared" si="3"/>
        <v>6.069656684073607</v>
      </c>
      <c r="M24" s="43">
        <f t="shared" si="3"/>
        <v>6.568596258102346</v>
      </c>
    </row>
    <row r="25" spans="1:13" ht="15">
      <c r="A25" s="37" t="s">
        <v>27</v>
      </c>
      <c r="B25" s="34">
        <v>182.226</v>
      </c>
      <c r="C25" s="35">
        <v>181.563</v>
      </c>
      <c r="D25" s="34" t="s">
        <v>16</v>
      </c>
      <c r="E25" s="35" t="s">
        <v>16</v>
      </c>
      <c r="F25" s="34" t="s">
        <v>16</v>
      </c>
      <c r="G25" s="35" t="s">
        <v>16</v>
      </c>
      <c r="H25" s="34" t="s">
        <v>16</v>
      </c>
      <c r="I25" s="35" t="s">
        <v>16</v>
      </c>
      <c r="J25" s="34" t="s">
        <v>17</v>
      </c>
      <c r="K25" s="35" t="s">
        <v>17</v>
      </c>
      <c r="L25" s="34" t="s">
        <v>17</v>
      </c>
      <c r="M25" s="36" t="s">
        <v>17</v>
      </c>
    </row>
    <row r="26" spans="1:13" ht="15">
      <c r="A26" s="42" t="s">
        <v>28</v>
      </c>
      <c r="B26" s="32">
        <v>354.266</v>
      </c>
      <c r="C26" s="33">
        <v>354.251</v>
      </c>
      <c r="D26" s="32" t="s">
        <v>17</v>
      </c>
      <c r="E26" s="33" t="s">
        <v>17</v>
      </c>
      <c r="F26" s="32">
        <v>387.861</v>
      </c>
      <c r="G26" s="33">
        <v>387.856</v>
      </c>
      <c r="H26" s="32">
        <v>378.028</v>
      </c>
      <c r="I26" s="33">
        <v>377.724</v>
      </c>
      <c r="J26" s="32">
        <f>+((H26*100/F26)-100)</f>
        <v>-2.53518657457181</v>
      </c>
      <c r="K26" s="33">
        <f>+((I26*100/G26)-100)</f>
        <v>-2.6123097231962333</v>
      </c>
      <c r="L26" s="32">
        <f>+((H26*100/B26)-100)</f>
        <v>6.707389362795183</v>
      </c>
      <c r="M26" s="43">
        <f>+((I26*100/C26)-100)</f>
        <v>6.626092798608909</v>
      </c>
    </row>
    <row r="27" spans="1:16" ht="2.25" customHeight="1">
      <c r="A27" s="51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"/>
      <c r="O27" s="53"/>
      <c r="P27" s="53"/>
    </row>
    <row r="28" spans="1:13" s="1" customFormat="1" ht="15">
      <c r="A28" s="54" t="s">
        <v>29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s="1" customFormat="1" ht="15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8" s="1" customFormat="1" ht="15" customHeight="1">
      <c r="A30" s="57" t="s">
        <v>31</v>
      </c>
      <c r="B30" s="57"/>
      <c r="C30" s="57"/>
      <c r="D30" s="57"/>
      <c r="E30" s="57"/>
      <c r="F30" s="57"/>
      <c r="G30" s="58"/>
      <c r="H30" s="57"/>
    </row>
    <row r="31" spans="1:13" s="1" customFormat="1" ht="15">
      <c r="A31" s="59" t="s">
        <v>32</v>
      </c>
      <c r="B31" s="59"/>
      <c r="C31" s="59"/>
      <c r="D31" s="59"/>
      <c r="E31" s="59"/>
      <c r="F31" s="60"/>
      <c r="G31" s="60"/>
      <c r="H31" s="60"/>
      <c r="I31" s="60"/>
      <c r="K31" s="61"/>
      <c r="L31" s="61"/>
      <c r="M31" s="61"/>
    </row>
    <row r="32" spans="1:14" s="1" customFormat="1" ht="15">
      <c r="A32" s="59" t="s">
        <v>33</v>
      </c>
      <c r="B32" s="59"/>
      <c r="C32" s="59"/>
      <c r="D32" s="59"/>
      <c r="E32" s="59"/>
      <c r="F32" s="58"/>
      <c r="J32" s="57"/>
      <c r="K32" s="61"/>
      <c r="L32" s="61"/>
      <c r="M32" s="61"/>
      <c r="N32" s="62"/>
    </row>
    <row r="33" spans="1:10" s="1" customFormat="1" ht="15">
      <c r="A33" s="63" t="s">
        <v>34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9:10" s="1" customFormat="1" ht="15">
      <c r="I34" s="57"/>
      <c r="J34" s="57" t="s">
        <v>35</v>
      </c>
    </row>
    <row r="35" spans="10:14" s="1" customFormat="1" ht="15">
      <c r="J35" s="66"/>
      <c r="K35" s="67"/>
      <c r="L35" s="67"/>
      <c r="M35" s="67"/>
      <c r="N35" s="62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pans="14:16" s="53" customFormat="1" ht="15">
      <c r="N61" s="1"/>
      <c r="O61" s="1"/>
      <c r="P61" s="1"/>
    </row>
  </sheetData>
  <sheetProtection/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2019-05-30T04:25:08Z</dcterms:created>
  <dcterms:modified xsi:type="dcterms:W3CDTF">2019-05-30T04:26:14Z</dcterms:modified>
  <cp:category/>
  <cp:version/>
  <cp:contentType/>
  <cp:contentStatus/>
</cp:coreProperties>
</file>