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7_19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<sst xmlns="http://schemas.openxmlformats.org/spreadsheetml/2006/main" count="77" uniqueCount="34">
  <si>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 xml:space="preserve">Grūdų  ir aliejinių augalų sėklų  supirkimo kiekių suvestinė ataskaita (2019 m. 17–19 sav.) pagal GS-1*, t </t>
  </si>
  <si>
    <t xml:space="preserve">                      Data
Grūdai</t>
  </si>
  <si>
    <t>Pokytis, %</t>
  </si>
  <si>
    <t>19 sav.  (05 07– 13)</t>
  </si>
  <si>
    <t xml:space="preserve">17 sav.  (04 22–28)
</t>
  </si>
  <si>
    <t xml:space="preserve">18 sav.  (04 29–05 05)
</t>
  </si>
  <si>
    <t xml:space="preserve">19 sav.  (05 06–12)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</si>
  <si>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</si>
  <si>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</si>
  <si>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</si>
  <si>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</si>
  <si>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</si>
  <si>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</si>
  <si>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</si>
  <si>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</si>
  <si>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</si>
  <si>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</si>
  <si>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</si>
  <si>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</si>
  <si>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</si>
  <si>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</si>
  <si>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</si>
  <si>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</si>
  <si>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</si>
  <si>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</si>
  <si>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</si>
  <si>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</si>
  <si>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</si>
  <si>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</si>
  <si>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</si>
  <si>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19 savaitę su  18 savaite</t>
  </si>
  <si>
    <t>*** lyginant 2019 m. 19 savaitę su 2018 m. 19 savaite</t>
  </si>
  <si>
    <t>Pastaba: grūdų bei aliejinių augalų sėklų 17 ir 18 savaičių supirkimo kiekiai patikslinti  2019-05-16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</si>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</sst>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N33" sqref="N33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17245.872</v>
      </c>
      <c r="C8" s="22">
        <v>12268.537</v>
      </c>
      <c r="D8" s="21">
        <v>7392.616</v>
      </c>
      <c r="E8" s="22">
        <v>12452.009</v>
      </c>
      <c r="F8" s="21">
        <v>11127.296</v>
      </c>
      <c r="G8" s="22">
        <v>10014.571</v>
      </c>
      <c r="H8" s="21">
        <v>6562.059</v>
      </c>
      <c r="I8" s="22">
        <v>14957.52</v>
      </c>
      <c r="J8" s="21">
        <f aca="true" t="shared" si="0" ref="J8:K13">+((H8*100/F8)-100)</f>
        <v>-41.02737089046611</v>
      </c>
      <c r="K8" s="22">
        <f t="shared" si="0"/>
        <v>49.35757108317472</v>
      </c>
      <c r="L8" s="21">
        <f aca="true" t="shared" si="1" ref="L8:M13">+((H8*100/B8)-100)</f>
        <v>-61.94997272390749</v>
      </c>
      <c r="M8" s="23">
        <f t="shared" si="1"/>
        <v>21.917715209238068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6039.706999999999</v>
      </c>
      <c r="C9" s="28">
        <v>141.9</v>
      </c>
      <c r="D9" s="29">
        <v>3758.824</v>
      </c>
      <c r="E9" s="28">
        <v>6293.43</v>
      </c>
      <c r="F9" s="29">
        <v>4877.68</v>
      </c>
      <c r="G9" s="28">
        <v>4462.141</v>
      </c>
      <c r="H9" s="29">
        <v>3354.66</v>
      </c>
      <c r="I9" s="28">
        <v>12290.46</v>
      </c>
      <c r="J9" s="29">
        <f>+((H9*100/F9)-100)</f>
        <v>-31.224270554853945</v>
      </c>
      <c r="K9" s="28">
        <f>+((I9*100/G9)-100)</f>
        <v>175.43862912444945</v>
      </c>
      <c r="L9" s="29">
        <f>+((H9*100/B9)-100)</f>
        <v>-44.45657711541304</v>
      </c>
      <c r="M9" s="30" t="s">
        <v>13</v>
      </c>
      <c r="N9" s="31"/>
      <c r="O9" s="31"/>
      <c r="P9" s="32"/>
      <c r="Q9" s="32"/>
      <c r="R9" s="32"/>
      <c r="S9" s="33"/>
    </row>
    <row r="10" spans="1:17" ht="15">
      <c r="A10" s="34" t="s">
        <v>14</v>
      </c>
      <c r="B10" s="29">
        <v>1319.2330000000002</v>
      </c>
      <c r="C10" s="28">
        <v>921.35</v>
      </c>
      <c r="D10" s="29">
        <v>765.636</v>
      </c>
      <c r="E10" s="28">
        <v>811.19</v>
      </c>
      <c r="F10" s="29">
        <v>2614.564</v>
      </c>
      <c r="G10" s="28">
        <v>133.47</v>
      </c>
      <c r="H10" s="29">
        <v>1007.845</v>
      </c>
      <c r="I10" s="28">
        <v>876.78</v>
      </c>
      <c r="J10" s="29">
        <f>+((H10*100/F10)-100)</f>
        <v>-61.45265520369744</v>
      </c>
      <c r="K10" s="28">
        <f t="shared" si="0"/>
        <v>556.9116655428186</v>
      </c>
      <c r="L10" s="29">
        <f t="shared" si="1"/>
        <v>-23.603715189053048</v>
      </c>
      <c r="M10" s="30">
        <f t="shared" si="1"/>
        <v>-4.8374667607315445</v>
      </c>
      <c r="N10" s="24"/>
      <c r="O10" s="24"/>
      <c r="P10" s="35"/>
      <c r="Q10" s="35"/>
    </row>
    <row r="11" spans="1:17" ht="15">
      <c r="A11" s="36" t="s">
        <v>15</v>
      </c>
      <c r="B11" s="29">
        <v>8214.050000000001</v>
      </c>
      <c r="C11" s="28">
        <v>10100.261</v>
      </c>
      <c r="D11" s="29">
        <v>2398.7</v>
      </c>
      <c r="E11" s="28">
        <v>4762.68</v>
      </c>
      <c r="F11" s="29">
        <v>3187.815</v>
      </c>
      <c r="G11" s="28">
        <v>4857.26</v>
      </c>
      <c r="H11" s="29">
        <v>1322.729</v>
      </c>
      <c r="I11" s="28">
        <v>1470.66</v>
      </c>
      <c r="J11" s="37">
        <f t="shared" si="0"/>
        <v>-58.50672012020773</v>
      </c>
      <c r="K11" s="38">
        <f t="shared" si="0"/>
        <v>-69.72243610595274</v>
      </c>
      <c r="L11" s="37">
        <f t="shared" si="1"/>
        <v>-83.8967500806545</v>
      </c>
      <c r="M11" s="39">
        <f t="shared" si="1"/>
        <v>-85.43938617031777</v>
      </c>
      <c r="O11" s="12"/>
      <c r="P11" s="35"/>
      <c r="Q11" s="35"/>
    </row>
    <row r="12" spans="1:17" ht="15">
      <c r="A12" s="36" t="s">
        <v>16</v>
      </c>
      <c r="B12" s="29">
        <v>527.355</v>
      </c>
      <c r="C12" s="28">
        <v>0</v>
      </c>
      <c r="D12" s="29">
        <v>42.241</v>
      </c>
      <c r="E12" s="28">
        <v>25.38</v>
      </c>
      <c r="F12" s="29">
        <v>37.682</v>
      </c>
      <c r="G12" s="28">
        <v>0</v>
      </c>
      <c r="H12" s="29">
        <v>110.505</v>
      </c>
      <c r="I12" s="28">
        <v>205.32</v>
      </c>
      <c r="J12" s="37">
        <f t="shared" si="0"/>
        <v>193.25672734992833</v>
      </c>
      <c r="K12" s="38" t="s">
        <v>13</v>
      </c>
      <c r="L12" s="37">
        <f t="shared" si="1"/>
        <v>-79.0454248087152</v>
      </c>
      <c r="M12" s="39" t="s">
        <v>13</v>
      </c>
      <c r="N12" s="24"/>
      <c r="O12" s="24"/>
      <c r="P12" s="35"/>
      <c r="Q12" s="35"/>
    </row>
    <row r="13" spans="1:14" ht="15">
      <c r="A13" s="40" t="s">
        <v>17</v>
      </c>
      <c r="B13" s="29">
        <v>1145.527</v>
      </c>
      <c r="C13" s="28">
        <v>1105.026</v>
      </c>
      <c r="D13" s="29">
        <v>427.215</v>
      </c>
      <c r="E13" s="28">
        <v>559.329</v>
      </c>
      <c r="F13" s="29">
        <v>409.555</v>
      </c>
      <c r="G13" s="28">
        <v>561.7</v>
      </c>
      <c r="H13" s="29">
        <v>766.32</v>
      </c>
      <c r="I13" s="28">
        <v>114.3</v>
      </c>
      <c r="J13" s="41">
        <f t="shared" si="0"/>
        <v>87.11040031253432</v>
      </c>
      <c r="K13" s="42">
        <f t="shared" si="0"/>
        <v>-79.65105928431547</v>
      </c>
      <c r="L13" s="41">
        <f t="shared" si="1"/>
        <v>-33.10327910210759</v>
      </c>
      <c r="M13" s="43">
        <f t="shared" si="1"/>
        <v>-89.65635197723854</v>
      </c>
      <c r="N13" s="24"/>
    </row>
    <row r="14" spans="1:19" s="25" customFormat="1" ht="15">
      <c r="A14" s="44" t="s">
        <v>18</v>
      </c>
      <c r="B14" s="45">
        <v>0</v>
      </c>
      <c r="C14" s="46">
        <v>273.54</v>
      </c>
      <c r="D14" s="47">
        <v>0</v>
      </c>
      <c r="E14" s="48">
        <v>0</v>
      </c>
      <c r="F14" s="49">
        <v>23.62</v>
      </c>
      <c r="G14" s="50">
        <v>3799.19</v>
      </c>
      <c r="H14" s="47">
        <v>0</v>
      </c>
      <c r="I14" s="48">
        <v>0</v>
      </c>
      <c r="J14" s="47" t="s">
        <v>13</v>
      </c>
      <c r="K14" s="48" t="s">
        <v>13</v>
      </c>
      <c r="L14" s="47" t="s">
        <v>13</v>
      </c>
      <c r="M14" s="51" t="s">
        <v>13</v>
      </c>
      <c r="N14" s="52"/>
      <c r="O14" s="52"/>
      <c r="P14" s="52"/>
      <c r="Q14" s="52"/>
      <c r="R14" s="52"/>
      <c r="S14" s="52"/>
    </row>
    <row r="15" spans="1:17" ht="15">
      <c r="A15" s="34" t="s">
        <v>14</v>
      </c>
      <c r="B15" s="29">
        <v>0</v>
      </c>
      <c r="C15" s="28">
        <v>0</v>
      </c>
      <c r="D15" s="53">
        <v>0</v>
      </c>
      <c r="E15" s="28">
        <v>0</v>
      </c>
      <c r="F15" s="29">
        <v>0</v>
      </c>
      <c r="G15" s="28">
        <v>3799.19</v>
      </c>
      <c r="H15" s="53">
        <v>0</v>
      </c>
      <c r="I15" s="28">
        <v>0</v>
      </c>
      <c r="J15" s="53" t="s">
        <v>13</v>
      </c>
      <c r="K15" s="28" t="s">
        <v>13</v>
      </c>
      <c r="L15" s="53" t="s">
        <v>13</v>
      </c>
      <c r="M15" s="30" t="s">
        <v>13</v>
      </c>
      <c r="O15" s="12"/>
      <c r="P15" s="35"/>
      <c r="Q15" s="35"/>
    </row>
    <row r="16" spans="1:17" ht="15">
      <c r="A16" s="40" t="s">
        <v>15</v>
      </c>
      <c r="B16" s="54">
        <v>0</v>
      </c>
      <c r="C16" s="55">
        <v>273.54</v>
      </c>
      <c r="D16" s="41">
        <v>0</v>
      </c>
      <c r="E16" s="42">
        <v>0</v>
      </c>
      <c r="F16" s="54">
        <v>23.62</v>
      </c>
      <c r="G16" s="55">
        <v>0</v>
      </c>
      <c r="H16" s="41">
        <v>0</v>
      </c>
      <c r="I16" s="42">
        <v>0</v>
      </c>
      <c r="J16" s="41" t="s">
        <v>13</v>
      </c>
      <c r="K16" s="42" t="s">
        <v>13</v>
      </c>
      <c r="L16" s="41" t="s">
        <v>13</v>
      </c>
      <c r="M16" s="43" t="s">
        <v>13</v>
      </c>
      <c r="O16" s="12"/>
      <c r="P16" s="35"/>
      <c r="Q16" s="35"/>
    </row>
    <row r="17" spans="1:19" s="25" customFormat="1" ht="15">
      <c r="A17" s="44" t="s">
        <v>19</v>
      </c>
      <c r="B17" s="45">
        <v>1529.194</v>
      </c>
      <c r="C17" s="46">
        <v>1805.28</v>
      </c>
      <c r="D17" s="47">
        <v>464.201</v>
      </c>
      <c r="E17" s="48">
        <v>3523.72</v>
      </c>
      <c r="F17" s="49">
        <v>1670.308</v>
      </c>
      <c r="G17" s="50">
        <v>31053.35</v>
      </c>
      <c r="H17" s="47">
        <v>1019.812</v>
      </c>
      <c r="I17" s="48">
        <v>3321.75</v>
      </c>
      <c r="J17" s="47">
        <f aca="true" t="shared" si="2" ref="J17:K25">+((H17*100/F17)-100)</f>
        <v>-38.9446736769506</v>
      </c>
      <c r="K17" s="48">
        <f t="shared" si="2"/>
        <v>-89.30308646249117</v>
      </c>
      <c r="L17" s="47">
        <f aca="true" t="shared" si="3" ref="L17:M26">+((H17*100/B17)-100)</f>
        <v>-33.31048905501852</v>
      </c>
      <c r="M17" s="51">
        <f t="shared" si="3"/>
        <v>84.00192767880884</v>
      </c>
      <c r="N17" s="52"/>
      <c r="O17" s="52"/>
      <c r="P17" s="52"/>
      <c r="Q17" s="52"/>
      <c r="R17" s="52"/>
      <c r="S17" s="52"/>
    </row>
    <row r="18" spans="1:17" ht="15">
      <c r="A18" s="34" t="s">
        <v>14</v>
      </c>
      <c r="B18" s="29">
        <v>243.679</v>
      </c>
      <c r="C18" s="28">
        <v>0</v>
      </c>
      <c r="D18" s="29">
        <v>213.798</v>
      </c>
      <c r="E18" s="28">
        <v>25.86</v>
      </c>
      <c r="F18" s="29">
        <v>66.806</v>
      </c>
      <c r="G18" s="28">
        <v>120.55</v>
      </c>
      <c r="H18" s="29">
        <v>54.318</v>
      </c>
      <c r="I18" s="28">
        <v>0</v>
      </c>
      <c r="J18" s="29">
        <f t="shared" si="2"/>
        <v>-18.692931772595273</v>
      </c>
      <c r="K18" s="28" t="s">
        <v>13</v>
      </c>
      <c r="L18" s="29">
        <f t="shared" si="3"/>
        <v>-77.70919939756811</v>
      </c>
      <c r="M18" s="30" t="s">
        <v>13</v>
      </c>
      <c r="O18" s="12"/>
      <c r="P18" s="35"/>
      <c r="Q18" s="35"/>
    </row>
    <row r="19" spans="1:17" ht="15">
      <c r="A19" s="36" t="s">
        <v>15</v>
      </c>
      <c r="B19" s="29">
        <v>866.273</v>
      </c>
      <c r="C19" s="28">
        <v>715</v>
      </c>
      <c r="D19" s="37">
        <v>150.403</v>
      </c>
      <c r="E19" s="38">
        <v>1247.86</v>
      </c>
      <c r="F19" s="29">
        <v>363.31</v>
      </c>
      <c r="G19" s="28">
        <v>29590.58</v>
      </c>
      <c r="H19" s="29">
        <v>429.173</v>
      </c>
      <c r="I19" s="28">
        <v>186.64</v>
      </c>
      <c r="J19" s="37">
        <f t="shared" si="2"/>
        <v>18.12859541438442</v>
      </c>
      <c r="K19" s="38">
        <f t="shared" si="2"/>
        <v>-99.36925873031214</v>
      </c>
      <c r="L19" s="37">
        <f t="shared" si="3"/>
        <v>-50.45753474943811</v>
      </c>
      <c r="M19" s="39">
        <f t="shared" si="3"/>
        <v>-73.8965034965035</v>
      </c>
      <c r="O19" s="12"/>
      <c r="P19" s="35"/>
      <c r="Q19" s="35"/>
    </row>
    <row r="20" spans="1:17" ht="15">
      <c r="A20" s="56" t="s">
        <v>20</v>
      </c>
      <c r="B20" s="54">
        <v>419.242</v>
      </c>
      <c r="C20" s="55">
        <v>1090.28</v>
      </c>
      <c r="D20" s="57">
        <v>100</v>
      </c>
      <c r="E20" s="58">
        <v>2250</v>
      </c>
      <c r="F20" s="54">
        <v>1240.192</v>
      </c>
      <c r="G20" s="55">
        <v>1342.22</v>
      </c>
      <c r="H20" s="59">
        <v>536.321</v>
      </c>
      <c r="I20" s="60">
        <v>3135.11</v>
      </c>
      <c r="J20" s="57">
        <f t="shared" si="2"/>
        <v>-56.75500245123335</v>
      </c>
      <c r="K20" s="58">
        <f t="shared" si="2"/>
        <v>133.57646287493853</v>
      </c>
      <c r="L20" s="57">
        <f t="shared" si="3"/>
        <v>27.92635279862229</v>
      </c>
      <c r="M20" s="61">
        <f t="shared" si="3"/>
        <v>187.55090435484465</v>
      </c>
      <c r="O20" s="12"/>
      <c r="P20" s="35"/>
      <c r="Q20" s="35"/>
    </row>
    <row r="21" spans="1:17" ht="15">
      <c r="A21" s="34" t="s">
        <v>21</v>
      </c>
      <c r="B21" s="62">
        <v>35.112</v>
      </c>
      <c r="C21" s="63">
        <v>8.546</v>
      </c>
      <c r="D21" s="64">
        <v>0</v>
      </c>
      <c r="E21" s="28">
        <v>16.92</v>
      </c>
      <c r="F21" s="62">
        <v>87.47</v>
      </c>
      <c r="G21" s="63">
        <v>47.88</v>
      </c>
      <c r="H21" s="64">
        <v>104.77</v>
      </c>
      <c r="I21" s="28">
        <v>0</v>
      </c>
      <c r="J21" s="64">
        <f t="shared" si="2"/>
        <v>19.77820967188751</v>
      </c>
      <c r="K21" s="28" t="s">
        <v>13</v>
      </c>
      <c r="L21" s="64">
        <f t="shared" si="3"/>
        <v>198.38801549327866</v>
      </c>
      <c r="M21" s="30" t="s">
        <v>13</v>
      </c>
      <c r="O21" s="12"/>
      <c r="P21" s="35"/>
      <c r="Q21" s="35"/>
    </row>
    <row r="22" spans="1:17" ht="15">
      <c r="A22" s="36" t="s">
        <v>22</v>
      </c>
      <c r="B22" s="29">
        <v>5.94</v>
      </c>
      <c r="C22" s="28">
        <v>155</v>
      </c>
      <c r="D22" s="65">
        <v>66.169</v>
      </c>
      <c r="E22" s="38">
        <v>0</v>
      </c>
      <c r="F22" s="29">
        <v>87.576</v>
      </c>
      <c r="G22" s="28">
        <v>69.74</v>
      </c>
      <c r="H22" s="64">
        <v>106.617</v>
      </c>
      <c r="I22" s="28">
        <v>138.8</v>
      </c>
      <c r="J22" s="65">
        <f>+((H22*100/F22)-100)</f>
        <v>21.742258152918623</v>
      </c>
      <c r="K22" s="38">
        <f t="shared" si="2"/>
        <v>99.0249498135934</v>
      </c>
      <c r="L22" s="65" t="s">
        <v>13</v>
      </c>
      <c r="M22" s="39">
        <f t="shared" si="3"/>
        <v>-10.451612903225794</v>
      </c>
      <c r="O22" s="12"/>
      <c r="P22" s="35"/>
      <c r="Q22" s="35"/>
    </row>
    <row r="23" spans="1:17" ht="15">
      <c r="A23" s="36" t="s">
        <v>23</v>
      </c>
      <c r="B23" s="29">
        <v>462.146</v>
      </c>
      <c r="C23" s="28">
        <v>425.631</v>
      </c>
      <c r="D23" s="65">
        <v>78.2</v>
      </c>
      <c r="E23" s="38">
        <v>134.62</v>
      </c>
      <c r="F23" s="29">
        <v>0</v>
      </c>
      <c r="G23" s="28">
        <v>156.5</v>
      </c>
      <c r="H23" s="64">
        <v>0</v>
      </c>
      <c r="I23" s="28">
        <v>26.26</v>
      </c>
      <c r="J23" s="65" t="s">
        <v>13</v>
      </c>
      <c r="K23" s="38">
        <f t="shared" si="2"/>
        <v>-83.22044728434506</v>
      </c>
      <c r="L23" s="65" t="s">
        <v>13</v>
      </c>
      <c r="M23" s="39">
        <f t="shared" si="3"/>
        <v>-93.83033660612126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525.326</v>
      </c>
      <c r="D24" s="65">
        <v>75.08</v>
      </c>
      <c r="E24" s="38">
        <v>4420.1</v>
      </c>
      <c r="F24" s="29">
        <v>61.7</v>
      </c>
      <c r="G24" s="28">
        <v>1405.79</v>
      </c>
      <c r="H24" s="64">
        <v>74.82</v>
      </c>
      <c r="I24" s="28">
        <v>1274.41</v>
      </c>
      <c r="J24" s="65">
        <f t="shared" si="2"/>
        <v>21.264181523500795</v>
      </c>
      <c r="K24" s="38">
        <f t="shared" si="2"/>
        <v>-9.345634838773918</v>
      </c>
      <c r="L24" s="65" t="s">
        <v>13</v>
      </c>
      <c r="M24" s="39">
        <f t="shared" si="3"/>
        <v>142.59412250678628</v>
      </c>
      <c r="O24" s="12"/>
      <c r="P24" s="35"/>
      <c r="Q24" s="35"/>
    </row>
    <row r="25" spans="1:17" ht="15">
      <c r="A25" s="36" t="s">
        <v>25</v>
      </c>
      <c r="B25" s="65">
        <v>1381.151</v>
      </c>
      <c r="C25" s="66">
        <v>353.851</v>
      </c>
      <c r="D25" s="65">
        <v>112.123</v>
      </c>
      <c r="E25" s="66">
        <v>699.574</v>
      </c>
      <c r="F25" s="65">
        <v>137.208</v>
      </c>
      <c r="G25" s="66">
        <v>26.04</v>
      </c>
      <c r="H25" s="65">
        <v>405.517</v>
      </c>
      <c r="I25" s="67">
        <v>19.89</v>
      </c>
      <c r="J25" s="65">
        <f t="shared" si="2"/>
        <v>195.54909334732668</v>
      </c>
      <c r="K25" s="66">
        <f t="shared" si="2"/>
        <v>-23.617511520737324</v>
      </c>
      <c r="L25" s="65">
        <f t="shared" si="3"/>
        <v>-70.6391987552411</v>
      </c>
      <c r="M25" s="68">
        <f>+((I25*100/C25)-100)</f>
        <v>-94.37899002687571</v>
      </c>
      <c r="O25" s="12"/>
      <c r="P25" s="35"/>
      <c r="Q25" s="35"/>
    </row>
    <row r="26" spans="1:17" ht="15">
      <c r="A26" s="36" t="s">
        <v>26</v>
      </c>
      <c r="B26" s="65">
        <v>88.84</v>
      </c>
      <c r="C26" s="66">
        <v>157.587</v>
      </c>
      <c r="D26" s="69">
        <v>10.322</v>
      </c>
      <c r="E26" s="66">
        <v>0</v>
      </c>
      <c r="F26" s="65">
        <v>52.46</v>
      </c>
      <c r="G26" s="66">
        <v>0</v>
      </c>
      <c r="H26" s="65">
        <v>0</v>
      </c>
      <c r="I26" s="67">
        <v>77.8</v>
      </c>
      <c r="J26" s="69" t="s">
        <v>13</v>
      </c>
      <c r="K26" s="66" t="s">
        <v>13</v>
      </c>
      <c r="L26" s="69" t="s">
        <v>13</v>
      </c>
      <c r="M26" s="68">
        <f t="shared" si="3"/>
        <v>-50.63044540476054</v>
      </c>
      <c r="O26" s="12"/>
      <c r="P26" s="35"/>
      <c r="Q26" s="35"/>
    </row>
    <row r="27" spans="1:17" ht="15">
      <c r="A27" s="36" t="s">
        <v>27</v>
      </c>
      <c r="B27" s="69">
        <v>1291.707</v>
      </c>
      <c r="C27" s="70">
        <v>2749.407</v>
      </c>
      <c r="D27" s="69">
        <v>267.909</v>
      </c>
      <c r="E27" s="70">
        <v>6584.181</v>
      </c>
      <c r="F27" s="69">
        <v>83.6</v>
      </c>
      <c r="G27" s="70">
        <v>1285.035</v>
      </c>
      <c r="H27" s="69">
        <v>0</v>
      </c>
      <c r="I27" s="71">
        <v>0</v>
      </c>
      <c r="J27" s="69" t="s">
        <v>13</v>
      </c>
      <c r="K27" s="66" t="s">
        <v>13</v>
      </c>
      <c r="L27" s="69" t="s">
        <v>13</v>
      </c>
      <c r="M27" s="68" t="s">
        <v>13</v>
      </c>
      <c r="O27" s="12"/>
      <c r="P27" s="35"/>
      <c r="Q27" s="35"/>
    </row>
    <row r="28" spans="1:19" ht="15">
      <c r="A28" s="72" t="s">
        <v>28</v>
      </c>
      <c r="B28" s="73">
        <v>22039.961999999996</v>
      </c>
      <c r="C28" s="73">
        <v>18722.705</v>
      </c>
      <c r="D28" s="73">
        <v>8466.619999999999</v>
      </c>
      <c r="E28" s="73">
        <v>27831.124</v>
      </c>
      <c r="F28" s="73">
        <v>13331.238000000001</v>
      </c>
      <c r="G28" s="73">
        <v>47858.096</v>
      </c>
      <c r="H28" s="73">
        <v>8273.735</v>
      </c>
      <c r="I28" s="73">
        <v>19816.43</v>
      </c>
      <c r="J28" s="74">
        <f>+((H28*100/F28)-100)</f>
        <v>-37.937234336375965</v>
      </c>
      <c r="K28" s="74">
        <f>+((I28*100/G28)-100)</f>
        <v>-58.593359000324625</v>
      </c>
      <c r="L28" s="74">
        <f>+((H28*100/B28)-100)</f>
        <v>-62.46030278999573</v>
      </c>
      <c r="M28" s="75">
        <f>+((I28*100/C28)-100)</f>
        <v>5.841703963182667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2019-05-16T04:31:12Z</dcterms:created>
  <dcterms:modified xsi:type="dcterms:W3CDTF">2019-05-16T04:31:41Z</dcterms:modified>
  <cp:category/>
  <cp:version/>
  <cp:contentType/>
  <cp:contentStatus/>
</cp:coreProperties>
</file>